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<sst xmlns="http://schemas.openxmlformats.org/spreadsheetml/2006/main" count="117" uniqueCount="85">
  <si>
    <t>曲阜市2024年因雪受灾大棚生产自救补助公示</t>
  </si>
  <si>
    <r>
      <rPr>
        <sz val="11"/>
        <color theme="1"/>
        <rFont val="宋体"/>
        <charset val="134"/>
        <scheme val="minor"/>
      </rPr>
      <t xml:space="preserve">     </t>
    </r>
    <r>
      <rPr>
        <sz val="14"/>
        <color theme="1"/>
        <rFont val="黑体"/>
        <charset val="134"/>
      </rPr>
      <t>根据《济宁市财政局关于下达2024年乡村振兴重大专项资金（中央财政补助）预算指标的通知》（济财农整指[2024]18号）精神，5月15日至22日，种植业管理科会同农技中心蔬菜科对相关镇街上报的2024年因雪受灾大棚进行实地核查。通过征求各镇街意见和部分种植坐谈，准备依据大棚类型、受灾损失情况、采取的恢复生产秋序给于补助。经局委会研究确定，自救补助资金共分日光温室、大棚、小拱棚三档，具体分配资金如下表。公示时间为2024年7月1日-7月5日，公示期5天。公示期间如有异议，请以书面形式反映，不受理口头、电话或匿名信形式的反映意见。</t>
    </r>
    <r>
      <rPr>
        <sz val="16"/>
        <color theme="1"/>
        <rFont val="黑体"/>
        <charset val="134"/>
      </rPr>
      <t xml:space="preserve">
联系单位：曲阜市农业农村局种植业管理科
联系电话：0537--4411585
附件：曲阜市至2024年2月24日下午3点因雪受灾大棚统计表
                                                                  曲阜市农业农村局
                                                                    2024年6月28日</t>
    </r>
  </si>
  <si>
    <t>曲阜市至2024年2月24日下午3点因雪受灾大棚统计表</t>
  </si>
  <si>
    <t>序号</t>
  </si>
  <si>
    <t>具体位置（到村）</t>
  </si>
  <si>
    <t>大棚个数</t>
  </si>
  <si>
    <t>面积（亩）</t>
  </si>
  <si>
    <t>种植作物</t>
  </si>
  <si>
    <t>损毁状况及原因</t>
  </si>
  <si>
    <t>大棚类型（日光温室、大棚、小拱棚）</t>
  </si>
  <si>
    <t>县乡提前采取的防范措施与应急补救措施</t>
  </si>
  <si>
    <t>直接经济损失（万元）</t>
  </si>
  <si>
    <t>补助金额</t>
  </si>
  <si>
    <t>尼山镇小烟村曲阜四基山农业技术开发有限公司</t>
  </si>
  <si>
    <t>羊肚菌</t>
  </si>
  <si>
    <t>大雪压塌</t>
  </si>
  <si>
    <t>日光温室</t>
  </si>
  <si>
    <t>石门山镇偏午庄孔凡久</t>
  </si>
  <si>
    <t>未种植</t>
  </si>
  <si>
    <t>大风把大棚棉被刮跑，部分棚膜损坏</t>
  </si>
  <si>
    <t>石门山镇韦庄村韦良震</t>
  </si>
  <si>
    <t>果树</t>
  </si>
  <si>
    <t>大棚薄膜积雪压坏</t>
  </si>
  <si>
    <t>未修种</t>
  </si>
  <si>
    <t>鲈鱼</t>
  </si>
  <si>
    <t>大棚遮阳网及骨架积雪压坏</t>
  </si>
  <si>
    <t>息陬镇北夏宋好味园果蔬基地</t>
  </si>
  <si>
    <t>西红柿</t>
  </si>
  <si>
    <t>曲阜市防山镇程庄村东岗地</t>
  </si>
  <si>
    <t>种植甘蓝</t>
  </si>
  <si>
    <t>大雪积压，整个大棚压塌</t>
  </si>
  <si>
    <t>息陬镇北元疃村山东百誉农业科技发展有限公司</t>
  </si>
  <si>
    <t>黄姜</t>
  </si>
  <si>
    <t>合        计</t>
  </si>
  <si>
    <t>尼山镇南辛村山东虹美农业科技有限公司</t>
  </si>
  <si>
    <t>甘蓝、西蓝花</t>
  </si>
  <si>
    <t>大拱棚</t>
  </si>
  <si>
    <t>尼山镇白村</t>
  </si>
  <si>
    <t>雪灾导致大棚倒塌</t>
  </si>
  <si>
    <t>尼山镇西余</t>
  </si>
  <si>
    <t>尼山镇南辛村孔庆保</t>
  </si>
  <si>
    <t>葡萄</t>
  </si>
  <si>
    <t>息陬镇二张曲村儒源小镇</t>
  </si>
  <si>
    <t>西瓜苗</t>
  </si>
  <si>
    <t>大雪影响大拱棚有不同程度的压毁，</t>
  </si>
  <si>
    <t>息陬镇三张曲村君秀农业有限公司</t>
  </si>
  <si>
    <t>火龙果</t>
  </si>
  <si>
    <t>部分设施被雪压坏</t>
  </si>
  <si>
    <t>息陬镇小峪村曲阜先锋农业</t>
  </si>
  <si>
    <t>蔬菜</t>
  </si>
  <si>
    <t>花卉</t>
  </si>
  <si>
    <t>本基地实未达自报损失300万</t>
  </si>
  <si>
    <t>息陬镇小峪村刘宜臣</t>
  </si>
  <si>
    <t>土豆</t>
  </si>
  <si>
    <t>书院街道张家村</t>
  </si>
  <si>
    <t>胡萝卜</t>
  </si>
  <si>
    <t>坍塌  雪灾</t>
  </si>
  <si>
    <t>小雪街道大雪村胡洪举</t>
  </si>
  <si>
    <t>大棚被大雪压塌，钢管压弯已修复</t>
  </si>
  <si>
    <t>小雪街道西雪</t>
  </si>
  <si>
    <t>蒜苗、菠菜、油菜、橄榄</t>
  </si>
  <si>
    <t>支架断裂、棚膜全部损坏</t>
  </si>
  <si>
    <t>蒜苗、菠菜</t>
  </si>
  <si>
    <t>支架断裂、棚膜部分损坏</t>
  </si>
  <si>
    <t>部分支架断裂</t>
  </si>
  <si>
    <t>陵城镇曹庄村</t>
  </si>
  <si>
    <t>大雪压</t>
  </si>
  <si>
    <t>陵城镇后学村</t>
  </si>
  <si>
    <t>压塌，积雪导致</t>
  </si>
  <si>
    <t>陵城镇鲍庄村</t>
  </si>
  <si>
    <t>陵城镇中疃村</t>
  </si>
  <si>
    <t>西红柿、芹菜</t>
  </si>
  <si>
    <t>防山镇西河套村</t>
  </si>
  <si>
    <t>大雪积压，大棚压塌</t>
  </si>
  <si>
    <t>吴村镇郭店村</t>
  </si>
  <si>
    <t>合    计</t>
  </si>
  <si>
    <t>小雪街道大雪村胡成代</t>
  </si>
  <si>
    <t>蒜苗、波菜</t>
  </si>
  <si>
    <t>小龚棚被大雪压塌</t>
  </si>
  <si>
    <t>小拱棚</t>
  </si>
  <si>
    <t>小雪街道大雪村雷福忠</t>
  </si>
  <si>
    <t>蒜苗、菜苗</t>
  </si>
  <si>
    <t>息陬镇大峪村刘长庆</t>
  </si>
  <si>
    <t>合          计</t>
  </si>
  <si>
    <t>共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</si>
</sst>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3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  <scheme val="minor"/>
    </font>
    <font>
      <b/>
      <sz val="18"/>
      <color rgb="FF000000"/>
      <name val="等线"/>
      <charset val="134"/>
    </font>
    <font>
      <b/>
      <sz val="11"/>
      <color rgb="FF000000"/>
      <name val="等线"/>
      <charset val="134"/>
    </font>
    <font>
      <b/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left" vertical="center" wrapText="1"/>
    </xf>
    <xf numFmtId="176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76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workbookViewId="0">
      <selection activeCell="O3" sqref="O3"/>
    </sheetView>
  </sheetViews>
  <sheetFormatPr defaultColWidth="9" defaultRowHeight="13.5"/>
  <cols>
    <col min="1" max="1" width="7.25" customWidth="1"/>
    <col min="2" max="2" width="21.25" style="2" customWidth="1"/>
    <col min="3" max="3" width="6.875" style="3" customWidth="1"/>
    <col min="4" max="4" width="9.375" customWidth="1"/>
    <col min="5" max="5" width="13.625" style="4" customWidth="1"/>
    <col min="6" max="6" width="16.75" style="5" customWidth="1"/>
    <col min="7" max="7" width="9.375" style="5" customWidth="1"/>
    <col min="8" max="8" width="9.625" style="5" customWidth="1"/>
    <col min="9" max="9" width="10.25" style="6" customWidth="1"/>
    <col min="10" max="10" width="11.875" style="6" customWidth="1"/>
  </cols>
  <sheetData>
    <row r="1" ht="39.7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30.25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22.5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="1" customFormat="1" ht="20.25" customHeight="1" spans="1:10">
      <c r="A4" s="11"/>
      <c r="B4" s="11"/>
      <c r="C4" s="11"/>
      <c r="D4" s="11"/>
      <c r="E4" s="11"/>
      <c r="F4" s="11"/>
      <c r="G4" s="11"/>
      <c r="H4" s="11"/>
      <c r="I4" s="11"/>
      <c r="J4" s="11"/>
    </row>
    <row r="5" ht="70.5" customHeight="1" spans="1:15">
      <c r="A5" s="12" t="s">
        <v>3</v>
      </c>
      <c r="B5" s="13" t="s">
        <v>4</v>
      </c>
      <c r="C5" s="14" t="s">
        <v>5</v>
      </c>
      <c r="D5" s="15" t="s">
        <v>6</v>
      </c>
      <c r="E5" s="12" t="s">
        <v>7</v>
      </c>
      <c r="F5" s="16" t="s">
        <v>8</v>
      </c>
      <c r="G5" s="16" t="s">
        <v>9</v>
      </c>
      <c r="H5" s="16" t="s">
        <v>10</v>
      </c>
      <c r="I5" s="70" t="s">
        <v>11</v>
      </c>
      <c r="J5" s="70" t="s">
        <v>12</v>
      </c>
      <c r="O5" s="4"/>
    </row>
    <row r="6" ht="45.75" customHeight="1" spans="1:10">
      <c r="A6" s="12">
        <v>1</v>
      </c>
      <c r="B6" s="17" t="s">
        <v>13</v>
      </c>
      <c r="C6" s="18">
        <v>1</v>
      </c>
      <c r="D6" s="18">
        <v>2.5</v>
      </c>
      <c r="E6" s="18" t="s">
        <v>14</v>
      </c>
      <c r="F6" s="18" t="s">
        <v>15</v>
      </c>
      <c r="G6" s="19" t="s">
        <v>16</v>
      </c>
      <c r="H6" s="18"/>
      <c r="I6" s="18">
        <v>15</v>
      </c>
      <c r="J6" s="71">
        <v>20000</v>
      </c>
    </row>
    <row r="7" ht="45.75" customHeight="1" spans="1:10">
      <c r="A7" s="12">
        <v>2</v>
      </c>
      <c r="B7" s="17" t="s">
        <v>17</v>
      </c>
      <c r="C7" s="18">
        <v>2</v>
      </c>
      <c r="D7" s="18">
        <v>2.4</v>
      </c>
      <c r="E7" s="18" t="s">
        <v>18</v>
      </c>
      <c r="F7" s="20" t="s">
        <v>19</v>
      </c>
      <c r="G7" s="21"/>
      <c r="H7" s="18"/>
      <c r="I7" s="18">
        <v>5.7</v>
      </c>
      <c r="J7" s="71">
        <v>8000</v>
      </c>
    </row>
    <row r="8" ht="45.75" customHeight="1" spans="1:10">
      <c r="A8" s="12">
        <v>3</v>
      </c>
      <c r="B8" s="17" t="s">
        <v>20</v>
      </c>
      <c r="C8" s="18">
        <v>7</v>
      </c>
      <c r="D8" s="18">
        <v>23</v>
      </c>
      <c r="E8" s="18" t="s">
        <v>21</v>
      </c>
      <c r="F8" s="18" t="s">
        <v>22</v>
      </c>
      <c r="G8" s="21"/>
      <c r="H8" s="19" t="s">
        <v>23</v>
      </c>
      <c r="I8" s="18">
        <v>5</v>
      </c>
      <c r="J8" s="19">
        <v>29000</v>
      </c>
    </row>
    <row r="9" ht="45.75" customHeight="1" spans="1:10">
      <c r="A9" s="12">
        <v>4</v>
      </c>
      <c r="B9" s="17" t="s">
        <v>20</v>
      </c>
      <c r="C9" s="18">
        <v>1</v>
      </c>
      <c r="D9" s="18">
        <v>2.9</v>
      </c>
      <c r="E9" s="18" t="s">
        <v>24</v>
      </c>
      <c r="F9" s="20" t="s">
        <v>25</v>
      </c>
      <c r="G9" s="21"/>
      <c r="H9" s="22"/>
      <c r="I9" s="18">
        <v>10</v>
      </c>
      <c r="J9" s="22"/>
    </row>
    <row r="10" ht="45.75" customHeight="1" spans="1:10">
      <c r="A10" s="12">
        <v>5</v>
      </c>
      <c r="B10" s="17" t="s">
        <v>26</v>
      </c>
      <c r="C10" s="18">
        <v>1</v>
      </c>
      <c r="D10" s="18">
        <v>2.5</v>
      </c>
      <c r="E10" s="18" t="s">
        <v>27</v>
      </c>
      <c r="F10" s="18" t="s">
        <v>15</v>
      </c>
      <c r="G10" s="21"/>
      <c r="H10" s="18"/>
      <c r="I10" s="18">
        <v>15</v>
      </c>
      <c r="J10" s="71">
        <v>20000</v>
      </c>
    </row>
    <row r="11" ht="45.75" customHeight="1" spans="1:10">
      <c r="A11" s="12">
        <v>6</v>
      </c>
      <c r="B11" s="17" t="s">
        <v>28</v>
      </c>
      <c r="C11" s="18">
        <v>1</v>
      </c>
      <c r="D11" s="18">
        <v>1.5</v>
      </c>
      <c r="E11" s="18" t="s">
        <v>29</v>
      </c>
      <c r="F11" s="20" t="s">
        <v>30</v>
      </c>
      <c r="G11" s="21"/>
      <c r="H11" s="18"/>
      <c r="I11" s="18">
        <v>5</v>
      </c>
      <c r="J11" s="71">
        <v>20000</v>
      </c>
    </row>
    <row r="12" ht="45.75" customHeight="1" spans="1:10">
      <c r="A12" s="12">
        <v>7</v>
      </c>
      <c r="B12" s="17" t="s">
        <v>31</v>
      </c>
      <c r="C12" s="18">
        <v>1</v>
      </c>
      <c r="D12" s="18">
        <v>2</v>
      </c>
      <c r="E12" s="18" t="s">
        <v>32</v>
      </c>
      <c r="F12" s="20" t="s">
        <v>30</v>
      </c>
      <c r="G12" s="22"/>
      <c r="H12" s="18"/>
      <c r="I12" s="18">
        <v>10</v>
      </c>
      <c r="J12" s="71">
        <v>20000</v>
      </c>
    </row>
    <row r="13" ht="45.75" customHeight="1" spans="1:10">
      <c r="A13" s="12"/>
      <c r="B13" s="18" t="s">
        <v>33</v>
      </c>
      <c r="C13" s="18">
        <f>SUM(C6:C12)</f>
        <v>14</v>
      </c>
      <c r="D13" s="18">
        <f>SUM(D6:D12)</f>
        <v>36.8</v>
      </c>
      <c r="E13" s="18"/>
      <c r="F13" s="18"/>
      <c r="G13" s="18"/>
      <c r="H13" s="18"/>
      <c r="I13" s="18">
        <f>SUM(I6:I12)</f>
        <v>65.7</v>
      </c>
      <c r="J13" s="72">
        <f>SUM(J6:J12)</f>
        <v>117000</v>
      </c>
    </row>
    <row r="14" ht="27.95" customHeight="1" spans="1:10">
      <c r="A14" s="12">
        <v>8</v>
      </c>
      <c r="B14" s="17" t="s">
        <v>34</v>
      </c>
      <c r="C14" s="23">
        <v>4</v>
      </c>
      <c r="D14" s="18">
        <v>7</v>
      </c>
      <c r="E14" s="24" t="s">
        <v>35</v>
      </c>
      <c r="F14" s="25" t="s">
        <v>15</v>
      </c>
      <c r="G14" s="26" t="s">
        <v>36</v>
      </c>
      <c r="H14" s="20"/>
      <c r="I14" s="20">
        <v>25</v>
      </c>
      <c r="J14" s="20">
        <v>14000</v>
      </c>
    </row>
    <row r="15" ht="27.95" customHeight="1" spans="1:10">
      <c r="A15" s="12">
        <v>9</v>
      </c>
      <c r="B15" s="17" t="s">
        <v>37</v>
      </c>
      <c r="C15" s="23">
        <v>10</v>
      </c>
      <c r="D15" s="18">
        <v>17</v>
      </c>
      <c r="E15" s="24" t="s">
        <v>14</v>
      </c>
      <c r="F15" s="20" t="s">
        <v>38</v>
      </c>
      <c r="G15" s="27"/>
      <c r="H15" s="20"/>
      <c r="I15" s="20">
        <v>15</v>
      </c>
      <c r="J15" s="20">
        <v>19500</v>
      </c>
    </row>
    <row r="16" ht="27.95" customHeight="1" spans="1:10">
      <c r="A16" s="12">
        <v>10</v>
      </c>
      <c r="B16" s="17" t="s">
        <v>39</v>
      </c>
      <c r="C16" s="23">
        <v>2</v>
      </c>
      <c r="D16" s="18">
        <v>2</v>
      </c>
      <c r="E16" s="24" t="s">
        <v>14</v>
      </c>
      <c r="F16" s="20" t="s">
        <v>38</v>
      </c>
      <c r="G16" s="27"/>
      <c r="H16" s="20"/>
      <c r="I16" s="20">
        <v>3</v>
      </c>
      <c r="J16" s="20">
        <v>4700</v>
      </c>
    </row>
    <row r="17" ht="27.95" customHeight="1" spans="1:10">
      <c r="A17" s="12">
        <v>11</v>
      </c>
      <c r="B17" s="17" t="s">
        <v>40</v>
      </c>
      <c r="C17" s="23">
        <v>8</v>
      </c>
      <c r="D17" s="18">
        <v>10</v>
      </c>
      <c r="E17" s="24" t="s">
        <v>41</v>
      </c>
      <c r="F17" s="20" t="s">
        <v>38</v>
      </c>
      <c r="G17" s="27"/>
      <c r="H17" s="20"/>
      <c r="I17" s="20">
        <v>5</v>
      </c>
      <c r="J17" s="20">
        <v>10000</v>
      </c>
    </row>
    <row r="18" ht="27.95" customHeight="1" spans="1:10">
      <c r="A18" s="12">
        <v>12</v>
      </c>
      <c r="B18" s="17" t="s">
        <v>42</v>
      </c>
      <c r="C18" s="23">
        <v>4</v>
      </c>
      <c r="D18" s="18">
        <v>10</v>
      </c>
      <c r="E18" s="24" t="s">
        <v>43</v>
      </c>
      <c r="F18" s="25" t="s">
        <v>44</v>
      </c>
      <c r="G18" s="27"/>
      <c r="H18" s="20"/>
      <c r="I18" s="20">
        <v>5</v>
      </c>
      <c r="J18" s="20">
        <v>8000</v>
      </c>
    </row>
    <row r="19" ht="27.95" customHeight="1" spans="1:10">
      <c r="A19" s="12">
        <v>13</v>
      </c>
      <c r="B19" s="17" t="s">
        <v>45</v>
      </c>
      <c r="C19" s="23">
        <v>1</v>
      </c>
      <c r="D19" s="18">
        <v>2</v>
      </c>
      <c r="E19" s="24" t="s">
        <v>46</v>
      </c>
      <c r="F19" s="25" t="s">
        <v>47</v>
      </c>
      <c r="G19" s="27"/>
      <c r="H19" s="20"/>
      <c r="I19" s="20">
        <v>2</v>
      </c>
      <c r="J19" s="20">
        <v>4000</v>
      </c>
    </row>
    <row r="20" ht="27.95" customHeight="1" spans="1:10">
      <c r="A20" s="12">
        <v>14</v>
      </c>
      <c r="B20" s="17" t="s">
        <v>48</v>
      </c>
      <c r="C20" s="23">
        <v>3</v>
      </c>
      <c r="D20" s="18">
        <v>2.8</v>
      </c>
      <c r="E20" s="24" t="s">
        <v>49</v>
      </c>
      <c r="F20" s="25" t="s">
        <v>15</v>
      </c>
      <c r="G20" s="27"/>
      <c r="H20" s="20"/>
      <c r="I20" s="20">
        <v>3</v>
      </c>
      <c r="J20" s="20">
        <v>6000</v>
      </c>
    </row>
    <row r="21" ht="60" customHeight="1" spans="1:10">
      <c r="A21" s="12">
        <v>15</v>
      </c>
      <c r="B21" s="28" t="s">
        <v>31</v>
      </c>
      <c r="C21" s="29">
        <v>10</v>
      </c>
      <c r="D21" s="30">
        <v>15</v>
      </c>
      <c r="E21" s="31" t="s">
        <v>50</v>
      </c>
      <c r="F21" s="32" t="s">
        <v>15</v>
      </c>
      <c r="G21" s="27"/>
      <c r="H21" s="32" t="s">
        <v>51</v>
      </c>
      <c r="I21" s="73">
        <v>100</v>
      </c>
      <c r="J21" s="73">
        <v>20000</v>
      </c>
    </row>
    <row r="22" ht="45.75" customHeight="1" spans="1:10">
      <c r="A22" s="12">
        <v>16</v>
      </c>
      <c r="B22" s="17" t="s">
        <v>52</v>
      </c>
      <c r="C22" s="23">
        <v>10</v>
      </c>
      <c r="D22" s="18">
        <v>10</v>
      </c>
      <c r="E22" s="24" t="s">
        <v>53</v>
      </c>
      <c r="F22" s="25" t="s">
        <v>15</v>
      </c>
      <c r="G22" s="27"/>
      <c r="H22" s="25"/>
      <c r="I22" s="20">
        <v>10</v>
      </c>
      <c r="J22" s="20">
        <v>16000</v>
      </c>
    </row>
    <row r="23" ht="27.95" customHeight="1" spans="1:10">
      <c r="A23" s="12">
        <v>17</v>
      </c>
      <c r="B23" s="17" t="s">
        <v>54</v>
      </c>
      <c r="C23" s="23">
        <v>2</v>
      </c>
      <c r="D23" s="18">
        <v>1</v>
      </c>
      <c r="E23" s="18" t="s">
        <v>55</v>
      </c>
      <c r="F23" s="20" t="s">
        <v>56</v>
      </c>
      <c r="G23" s="27"/>
      <c r="H23" s="20"/>
      <c r="I23" s="20">
        <v>1.41</v>
      </c>
      <c r="J23" s="20">
        <v>2000</v>
      </c>
    </row>
    <row r="24" ht="27.95" customHeight="1" spans="1:10">
      <c r="A24" s="12">
        <v>18</v>
      </c>
      <c r="B24" s="17" t="s">
        <v>57</v>
      </c>
      <c r="C24" s="23">
        <v>1</v>
      </c>
      <c r="D24" s="18">
        <v>0.7</v>
      </c>
      <c r="E24" s="18" t="s">
        <v>27</v>
      </c>
      <c r="F24" s="20" t="s">
        <v>58</v>
      </c>
      <c r="G24" s="27"/>
      <c r="H24" s="20"/>
      <c r="I24" s="18">
        <v>1</v>
      </c>
      <c r="J24" s="18">
        <v>1400</v>
      </c>
    </row>
    <row r="25" ht="27.95" customHeight="1" spans="1:10">
      <c r="A25" s="12">
        <v>19</v>
      </c>
      <c r="B25" s="17" t="s">
        <v>59</v>
      </c>
      <c r="C25" s="23">
        <v>2</v>
      </c>
      <c r="D25" s="33">
        <v>3</v>
      </c>
      <c r="E25" s="24" t="s">
        <v>60</v>
      </c>
      <c r="F25" s="25" t="s">
        <v>61</v>
      </c>
      <c r="G25" s="27"/>
      <c r="H25" s="24"/>
      <c r="I25" s="24">
        <v>1.5</v>
      </c>
      <c r="J25" s="24">
        <v>6000</v>
      </c>
    </row>
    <row r="26" ht="27.95" customHeight="1" spans="1:10">
      <c r="A26" s="12">
        <v>20</v>
      </c>
      <c r="B26" s="17" t="s">
        <v>59</v>
      </c>
      <c r="C26" s="23">
        <v>1</v>
      </c>
      <c r="D26" s="33">
        <v>0.5</v>
      </c>
      <c r="E26" s="24" t="s">
        <v>62</v>
      </c>
      <c r="F26" s="25" t="s">
        <v>63</v>
      </c>
      <c r="G26" s="27"/>
      <c r="H26" s="24"/>
      <c r="I26" s="24">
        <v>0.2</v>
      </c>
      <c r="J26" s="24">
        <v>1000</v>
      </c>
    </row>
    <row r="27" ht="27.95" customHeight="1" spans="1:10">
      <c r="A27" s="12">
        <v>21</v>
      </c>
      <c r="B27" s="17" t="s">
        <v>59</v>
      </c>
      <c r="C27" s="23">
        <v>4</v>
      </c>
      <c r="D27" s="33">
        <v>3</v>
      </c>
      <c r="E27" s="24" t="s">
        <v>60</v>
      </c>
      <c r="F27" s="25" t="s">
        <v>64</v>
      </c>
      <c r="G27" s="27"/>
      <c r="H27" s="24"/>
      <c r="I27" s="24">
        <v>0.1</v>
      </c>
      <c r="J27" s="24">
        <v>6000</v>
      </c>
    </row>
    <row r="28" ht="27.95" customHeight="1" spans="1:10">
      <c r="A28" s="12">
        <v>22</v>
      </c>
      <c r="B28" s="17" t="s">
        <v>65</v>
      </c>
      <c r="C28" s="23">
        <v>10</v>
      </c>
      <c r="D28" s="33">
        <v>10</v>
      </c>
      <c r="E28" s="24" t="s">
        <v>53</v>
      </c>
      <c r="F28" s="25" t="s">
        <v>66</v>
      </c>
      <c r="G28" s="27"/>
      <c r="H28" s="24"/>
      <c r="I28" s="24">
        <v>6</v>
      </c>
      <c r="J28" s="24">
        <v>14000</v>
      </c>
    </row>
    <row r="29" ht="27.95" customHeight="1" spans="1:10">
      <c r="A29" s="12">
        <v>23</v>
      </c>
      <c r="B29" s="17" t="s">
        <v>67</v>
      </c>
      <c r="C29" s="23">
        <v>3</v>
      </c>
      <c r="D29" s="33">
        <v>5</v>
      </c>
      <c r="E29" s="34" t="s">
        <v>41</v>
      </c>
      <c r="F29" s="35" t="s">
        <v>68</v>
      </c>
      <c r="G29" s="27"/>
      <c r="H29" s="34"/>
      <c r="I29" s="34">
        <v>8</v>
      </c>
      <c r="J29" s="34">
        <v>6000</v>
      </c>
    </row>
    <row r="30" ht="27.95" customHeight="1" spans="1:10">
      <c r="A30" s="12">
        <v>24</v>
      </c>
      <c r="B30" s="17" t="s">
        <v>69</v>
      </c>
      <c r="C30" s="23">
        <v>5</v>
      </c>
      <c r="D30" s="33">
        <v>6</v>
      </c>
      <c r="E30" s="24" t="s">
        <v>53</v>
      </c>
      <c r="F30" s="25" t="s">
        <v>66</v>
      </c>
      <c r="G30" s="27"/>
      <c r="H30" s="24"/>
      <c r="I30" s="24">
        <v>6</v>
      </c>
      <c r="J30" s="24">
        <v>8000</v>
      </c>
    </row>
    <row r="31" ht="27.95" customHeight="1" spans="1:10">
      <c r="A31" s="12">
        <v>25</v>
      </c>
      <c r="B31" s="36" t="s">
        <v>70</v>
      </c>
      <c r="C31" s="37">
        <v>2</v>
      </c>
      <c r="D31" s="36">
        <v>5.5</v>
      </c>
      <c r="E31" s="36" t="s">
        <v>71</v>
      </c>
      <c r="F31" s="36"/>
      <c r="G31" s="27"/>
      <c r="H31" s="36"/>
      <c r="I31" s="36">
        <v>4</v>
      </c>
      <c r="J31" s="74">
        <v>8000</v>
      </c>
    </row>
    <row r="32" ht="27" spans="1:10">
      <c r="A32" s="12">
        <v>26</v>
      </c>
      <c r="B32" s="38" t="s">
        <v>72</v>
      </c>
      <c r="C32" s="39">
        <v>1</v>
      </c>
      <c r="D32" s="40">
        <v>0.8</v>
      </c>
      <c r="E32" s="41" t="s">
        <v>49</v>
      </c>
      <c r="F32" s="42" t="s">
        <v>73</v>
      </c>
      <c r="G32" s="27"/>
      <c r="H32" s="43"/>
      <c r="I32" s="41">
        <v>0.65</v>
      </c>
      <c r="J32" s="41">
        <v>1600</v>
      </c>
    </row>
    <row r="33" ht="27" spans="1:10">
      <c r="A33" s="12">
        <v>27</v>
      </c>
      <c r="B33" s="38" t="s">
        <v>72</v>
      </c>
      <c r="C33" s="39">
        <v>1</v>
      </c>
      <c r="D33" s="40">
        <v>1.3</v>
      </c>
      <c r="E33" s="41" t="s">
        <v>49</v>
      </c>
      <c r="F33" s="42" t="s">
        <v>73</v>
      </c>
      <c r="G33" s="27"/>
      <c r="H33" s="43"/>
      <c r="I33" s="41">
        <v>0.6</v>
      </c>
      <c r="J33" s="41">
        <v>2300</v>
      </c>
    </row>
    <row r="34" ht="27" spans="1:10">
      <c r="A34" s="12">
        <v>28</v>
      </c>
      <c r="B34" s="38" t="s">
        <v>72</v>
      </c>
      <c r="C34" s="39">
        <v>1</v>
      </c>
      <c r="D34" s="40">
        <v>1.5</v>
      </c>
      <c r="E34" s="41" t="s">
        <v>49</v>
      </c>
      <c r="F34" s="42" t="s">
        <v>73</v>
      </c>
      <c r="G34" s="27"/>
      <c r="H34" s="43"/>
      <c r="I34" s="41">
        <v>0.6</v>
      </c>
      <c r="J34" s="41">
        <v>2500</v>
      </c>
    </row>
    <row r="35" ht="27" spans="1:10">
      <c r="A35" s="12">
        <v>29</v>
      </c>
      <c r="B35" s="38" t="s">
        <v>74</v>
      </c>
      <c r="C35" s="39">
        <v>4</v>
      </c>
      <c r="D35" s="40">
        <v>6</v>
      </c>
      <c r="E35" s="44" t="s">
        <v>53</v>
      </c>
      <c r="F35" s="42" t="s">
        <v>73</v>
      </c>
      <c r="G35" s="45"/>
      <c r="H35" s="43"/>
      <c r="I35" s="41">
        <v>3</v>
      </c>
      <c r="J35" s="41">
        <v>6000</v>
      </c>
    </row>
    <row r="36" spans="1:10">
      <c r="A36" s="12"/>
      <c r="B36" s="38" t="s">
        <v>75</v>
      </c>
      <c r="C36" s="46">
        <f>SUM(C14:C35)</f>
        <v>89</v>
      </c>
      <c r="D36" s="40">
        <f>SUM(D14:D35)</f>
        <v>120.1</v>
      </c>
      <c r="E36" s="44"/>
      <c r="F36" s="42"/>
      <c r="G36" s="47"/>
      <c r="H36" s="43"/>
      <c r="I36" s="75">
        <f t="shared" ref="I36:J36" si="0">SUM(I14:I35)</f>
        <v>201.06</v>
      </c>
      <c r="J36" s="76">
        <f t="shared" si="0"/>
        <v>167000</v>
      </c>
    </row>
    <row r="37" spans="1:10">
      <c r="A37" s="12">
        <v>30</v>
      </c>
      <c r="B37" s="36" t="s">
        <v>76</v>
      </c>
      <c r="C37" s="43">
        <v>5</v>
      </c>
      <c r="D37" s="43">
        <v>3</v>
      </c>
      <c r="E37" s="43" t="s">
        <v>77</v>
      </c>
      <c r="F37" s="43" t="s">
        <v>78</v>
      </c>
      <c r="G37" s="48" t="s">
        <v>79</v>
      </c>
      <c r="H37" s="43"/>
      <c r="I37" s="43">
        <v>1.5</v>
      </c>
      <c r="J37" s="41">
        <v>2500</v>
      </c>
    </row>
    <row r="38" spans="1:10">
      <c r="A38" s="12">
        <v>31</v>
      </c>
      <c r="B38" s="36" t="s">
        <v>80</v>
      </c>
      <c r="C38" s="43">
        <v>4</v>
      </c>
      <c r="D38" s="43">
        <v>1</v>
      </c>
      <c r="E38" s="43" t="s">
        <v>81</v>
      </c>
      <c r="F38" s="43" t="s">
        <v>78</v>
      </c>
      <c r="G38" s="49"/>
      <c r="H38" s="43"/>
      <c r="I38" s="43">
        <v>1.5</v>
      </c>
      <c r="J38" s="41">
        <v>2000</v>
      </c>
    </row>
    <row r="39" spans="1:10">
      <c r="A39" s="12">
        <v>32</v>
      </c>
      <c r="B39" s="36" t="s">
        <v>82</v>
      </c>
      <c r="C39" s="43">
        <v>3</v>
      </c>
      <c r="D39" s="43">
        <v>1.5</v>
      </c>
      <c r="E39" s="43" t="s">
        <v>49</v>
      </c>
      <c r="F39" s="43" t="s">
        <v>15</v>
      </c>
      <c r="G39" s="50"/>
      <c r="H39" s="43"/>
      <c r="I39" s="43">
        <v>0.5</v>
      </c>
      <c r="J39" s="41">
        <v>1500</v>
      </c>
    </row>
    <row r="40" spans="1:10">
      <c r="A40" s="12"/>
      <c r="B40" s="43" t="s">
        <v>83</v>
      </c>
      <c r="C40" s="43">
        <f>SUM(C37:C39)</f>
        <v>12</v>
      </c>
      <c r="D40" s="43">
        <f>SUM(D37:D39)</f>
        <v>5.5</v>
      </c>
      <c r="E40" s="43"/>
      <c r="F40" s="43"/>
      <c r="G40" s="43"/>
      <c r="H40" s="43"/>
      <c r="I40" s="43">
        <f>SUM(I37:I39)</f>
        <v>3.5</v>
      </c>
      <c r="J40" s="76">
        <f>SUM(J37:J39)</f>
        <v>6000</v>
      </c>
    </row>
    <row r="41" spans="1:10">
      <c r="A41" s="12" t="s">
        <v>84</v>
      </c>
      <c r="B41" s="12"/>
      <c r="C41" s="12"/>
      <c r="D41" s="12"/>
      <c r="E41" s="12"/>
      <c r="F41" s="12"/>
      <c r="G41" s="47"/>
      <c r="H41" s="43"/>
      <c r="I41" s="41"/>
      <c r="J41" s="76">
        <f>J40+J36+J13</f>
        <v>290000</v>
      </c>
    </row>
    <row r="42" spans="1:10">
      <c r="A42" s="51"/>
      <c r="B42" s="52"/>
      <c r="C42" s="53"/>
      <c r="D42" s="53"/>
      <c r="E42" s="54"/>
      <c r="F42" s="55"/>
      <c r="G42" s="56"/>
      <c r="H42" s="57"/>
      <c r="I42" s="77"/>
      <c r="J42" s="77"/>
    </row>
    <row r="43" spans="1:10">
      <c r="A43" s="58"/>
      <c r="B43" s="59"/>
      <c r="C43" s="60"/>
      <c r="D43" s="61"/>
      <c r="E43" s="62"/>
      <c r="F43" s="63"/>
      <c r="G43" s="63"/>
      <c r="H43" s="63"/>
      <c r="I43" s="59"/>
      <c r="J43" s="59"/>
    </row>
    <row r="44" spans="1:10">
      <c r="A44" s="58"/>
      <c r="B44" s="64"/>
      <c r="C44" s="58"/>
      <c r="D44" s="65"/>
      <c r="E44" s="1"/>
      <c r="F44" s="63"/>
      <c r="G44" s="65"/>
      <c r="H44" s="63"/>
      <c r="I44" s="59"/>
      <c r="J44" s="65"/>
    </row>
    <row r="45" spans="1:10">
      <c r="A45" s="58"/>
      <c r="B45" s="66"/>
      <c r="C45" s="66"/>
      <c r="D45" s="65"/>
      <c r="E45" s="1"/>
      <c r="F45" s="63"/>
      <c r="G45" s="65"/>
      <c r="H45" s="67"/>
      <c r="I45" s="67"/>
      <c r="J45" s="67"/>
    </row>
    <row r="46" spans="1:10">
      <c r="A46" s="1"/>
      <c r="B46" s="66"/>
      <c r="C46" s="66"/>
      <c r="D46" s="66"/>
      <c r="E46" s="66"/>
      <c r="F46" s="63"/>
      <c r="G46" s="65"/>
      <c r="H46" s="67"/>
      <c r="I46" s="65"/>
      <c r="J46" s="65"/>
    </row>
    <row r="47" spans="1:10">
      <c r="A47" s="1"/>
      <c r="B47" s="66"/>
      <c r="C47" s="66"/>
      <c r="D47" s="66"/>
      <c r="E47" s="66"/>
      <c r="F47" s="63"/>
      <c r="G47" s="65"/>
      <c r="H47" s="68"/>
      <c r="I47" s="68"/>
      <c r="J47" s="68"/>
    </row>
    <row r="48" spans="1:10">
      <c r="A48" s="1"/>
      <c r="B48" s="59"/>
      <c r="C48" s="66"/>
      <c r="D48" s="1"/>
      <c r="E48" s="62"/>
      <c r="F48" s="63"/>
      <c r="G48" s="69"/>
      <c r="H48" s="69"/>
      <c r="I48" s="69"/>
      <c r="J48" s="68"/>
    </row>
    <row r="49" spans="1:10">
      <c r="A49" s="1"/>
      <c r="B49" s="59"/>
      <c r="C49" s="66"/>
      <c r="D49" s="1"/>
      <c r="E49" s="62"/>
      <c r="F49" s="63"/>
      <c r="G49" s="66"/>
      <c r="H49" s="66"/>
      <c r="I49" s="66"/>
      <c r="J49" s="66"/>
    </row>
  </sheetData>
  <mergeCells count="10">
    <mergeCell ref="A1:J1"/>
    <mergeCell ref="A2:J2"/>
    <mergeCell ref="A41:F41"/>
    <mergeCell ref="G48:I48"/>
    <mergeCell ref="G6:G12"/>
    <mergeCell ref="G14:G35"/>
    <mergeCell ref="G37:G39"/>
    <mergeCell ref="H8:H9"/>
    <mergeCell ref="J8:J9"/>
    <mergeCell ref="A3:J4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包包大人</cp:lastModifiedBy>
  <dcterms:created xsi:type="dcterms:W3CDTF">2023-10-08T01:52:00Z</dcterms:created>
  <cp:lastPrinted>2024-06-17T01:50:00Z</cp:lastPrinted>
  <dcterms:modified xsi:type="dcterms:W3CDTF">2024-07-01T01:20:04Z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F9A7E4BD7501493C9F5271E55DFA27C5_13</vt:lpwstr>
  </property>
  <property fmtid="{D5CDD505-2E9C-101B-9397-08002B2CF9AE}" pid="3" name="KSOProductBuildVer">
    <vt:lpwstr>2052-12.1.0.16929</vt:lpwstr>
  </property>
</Properties>
</file>