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0kV开放容量表\1-可开放负荷\2025年可开放负荷\5月份可开放负荷\"/>
    </mc:Choice>
  </mc:AlternateContent>
  <bookViews>
    <workbookView xWindow="0" yWindow="0" windowWidth="28800" windowHeight="11595"/>
  </bookViews>
  <sheets>
    <sheet name="公用线路" sheetId="1" r:id="rId1"/>
  </sheets>
  <externalReferences>
    <externalReference r:id="rId2"/>
  </externalReferences>
  <definedNames>
    <definedName name="_xlnm._FilterDatabase" localSheetId="0" hidden="1">公用线路!$A$2:$K$156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6" i="1" l="1"/>
  <c r="J156" i="1"/>
  <c r="I156" i="1"/>
  <c r="H156" i="1"/>
  <c r="G156" i="1"/>
  <c r="K155" i="1"/>
  <c r="J155" i="1"/>
  <c r="I155" i="1"/>
  <c r="H155" i="1"/>
  <c r="G155" i="1"/>
  <c r="K154" i="1"/>
  <c r="J154" i="1"/>
  <c r="I154" i="1"/>
  <c r="H154" i="1"/>
  <c r="G154" i="1"/>
  <c r="K153" i="1"/>
  <c r="J153" i="1"/>
  <c r="I153" i="1"/>
  <c r="H153" i="1"/>
  <c r="G153" i="1"/>
  <c r="K152" i="1"/>
  <c r="J152" i="1"/>
  <c r="I152" i="1"/>
  <c r="H152" i="1"/>
  <c r="G152" i="1"/>
  <c r="K151" i="1"/>
  <c r="J151" i="1"/>
  <c r="I151" i="1"/>
  <c r="H151" i="1"/>
  <c r="G151" i="1"/>
  <c r="K150" i="1"/>
  <c r="J150" i="1"/>
  <c r="I150" i="1"/>
  <c r="H150" i="1"/>
  <c r="G150" i="1"/>
  <c r="K149" i="1"/>
  <c r="J149" i="1"/>
  <c r="I149" i="1"/>
  <c r="H149" i="1"/>
  <c r="G149" i="1"/>
  <c r="K148" i="1"/>
  <c r="J148" i="1"/>
  <c r="I148" i="1"/>
  <c r="H148" i="1"/>
  <c r="G148" i="1"/>
  <c r="K147" i="1"/>
  <c r="J147" i="1"/>
  <c r="I147" i="1"/>
  <c r="H147" i="1"/>
  <c r="G147" i="1"/>
  <c r="K146" i="1"/>
  <c r="J146" i="1"/>
  <c r="I146" i="1"/>
  <c r="H146" i="1"/>
  <c r="G146" i="1"/>
  <c r="K145" i="1"/>
  <c r="J145" i="1"/>
  <c r="I145" i="1"/>
  <c r="H145" i="1"/>
  <c r="G145" i="1"/>
  <c r="K144" i="1"/>
  <c r="J144" i="1"/>
  <c r="I144" i="1"/>
  <c r="H144" i="1"/>
  <c r="G144" i="1"/>
  <c r="K143" i="1"/>
  <c r="J143" i="1"/>
  <c r="I143" i="1"/>
  <c r="H143" i="1"/>
  <c r="G143" i="1"/>
  <c r="K142" i="1"/>
  <c r="J142" i="1"/>
  <c r="I142" i="1"/>
  <c r="H142" i="1"/>
  <c r="G142" i="1"/>
  <c r="K141" i="1"/>
  <c r="J141" i="1"/>
  <c r="I141" i="1"/>
  <c r="H141" i="1"/>
  <c r="G141" i="1"/>
  <c r="K140" i="1"/>
  <c r="J140" i="1"/>
  <c r="I140" i="1"/>
  <c r="H140" i="1"/>
  <c r="G140" i="1"/>
  <c r="K139" i="1"/>
  <c r="J139" i="1"/>
  <c r="I139" i="1"/>
  <c r="H139" i="1"/>
  <c r="G139" i="1"/>
  <c r="K138" i="1"/>
  <c r="J138" i="1"/>
  <c r="I138" i="1"/>
  <c r="H138" i="1"/>
  <c r="G138" i="1"/>
  <c r="K137" i="1"/>
  <c r="J137" i="1"/>
  <c r="I137" i="1"/>
  <c r="H137" i="1"/>
  <c r="G137" i="1"/>
  <c r="K136" i="1"/>
  <c r="J136" i="1"/>
  <c r="I136" i="1"/>
  <c r="H136" i="1"/>
  <c r="G136" i="1"/>
  <c r="K135" i="1"/>
  <c r="J135" i="1"/>
  <c r="I135" i="1"/>
  <c r="H135" i="1"/>
  <c r="G135" i="1"/>
  <c r="K134" i="1"/>
  <c r="J134" i="1"/>
  <c r="I134" i="1"/>
  <c r="H134" i="1"/>
  <c r="G134" i="1"/>
  <c r="K133" i="1"/>
  <c r="J133" i="1"/>
  <c r="I133" i="1"/>
  <c r="H133" i="1"/>
  <c r="G133" i="1"/>
  <c r="K132" i="1"/>
  <c r="J132" i="1"/>
  <c r="I132" i="1"/>
  <c r="H132" i="1"/>
  <c r="G132" i="1"/>
  <c r="K131" i="1"/>
  <c r="J131" i="1"/>
  <c r="I131" i="1"/>
  <c r="H131" i="1"/>
  <c r="G131" i="1"/>
  <c r="K130" i="1"/>
  <c r="J130" i="1"/>
  <c r="I130" i="1"/>
  <c r="H130" i="1"/>
  <c r="G130" i="1"/>
  <c r="K129" i="1"/>
  <c r="J129" i="1"/>
  <c r="I129" i="1"/>
  <c r="H129" i="1"/>
  <c r="G129" i="1"/>
  <c r="K128" i="1"/>
  <c r="J128" i="1"/>
  <c r="I128" i="1"/>
  <c r="H128" i="1"/>
  <c r="G128" i="1"/>
  <c r="K127" i="1"/>
  <c r="J127" i="1"/>
  <c r="I127" i="1"/>
  <c r="H127" i="1"/>
  <c r="G127" i="1"/>
  <c r="K126" i="1"/>
  <c r="J126" i="1"/>
  <c r="I126" i="1"/>
  <c r="H126" i="1"/>
  <c r="G126" i="1"/>
  <c r="K125" i="1"/>
  <c r="J125" i="1"/>
  <c r="I125" i="1"/>
  <c r="H125" i="1"/>
  <c r="G125" i="1"/>
  <c r="K124" i="1"/>
  <c r="J124" i="1"/>
  <c r="I124" i="1"/>
  <c r="H124" i="1"/>
  <c r="G124" i="1"/>
  <c r="K123" i="1"/>
  <c r="J123" i="1"/>
  <c r="I123" i="1"/>
  <c r="H123" i="1"/>
  <c r="G123" i="1"/>
  <c r="K122" i="1"/>
  <c r="J122" i="1"/>
  <c r="I122" i="1"/>
  <c r="H122" i="1"/>
  <c r="G122" i="1"/>
  <c r="K121" i="1"/>
  <c r="J121" i="1"/>
  <c r="I121" i="1"/>
  <c r="H121" i="1"/>
  <c r="G121" i="1"/>
  <c r="K120" i="1"/>
  <c r="J120" i="1"/>
  <c r="I120" i="1"/>
  <c r="H120" i="1"/>
  <c r="G120" i="1"/>
  <c r="K119" i="1"/>
  <c r="J119" i="1"/>
  <c r="I119" i="1"/>
  <c r="H119" i="1"/>
  <c r="G119" i="1"/>
  <c r="K118" i="1"/>
  <c r="J118" i="1"/>
  <c r="I118" i="1"/>
  <c r="H118" i="1"/>
  <c r="G118" i="1"/>
  <c r="K117" i="1"/>
  <c r="J117" i="1"/>
  <c r="I117" i="1"/>
  <c r="H117" i="1"/>
  <c r="G117" i="1"/>
  <c r="K116" i="1"/>
  <c r="J116" i="1"/>
  <c r="I116" i="1"/>
  <c r="H116" i="1"/>
  <c r="G116" i="1"/>
  <c r="K115" i="1"/>
  <c r="J115" i="1"/>
  <c r="I115" i="1"/>
  <c r="H115" i="1"/>
  <c r="G115" i="1"/>
  <c r="K114" i="1"/>
  <c r="J114" i="1"/>
  <c r="I114" i="1"/>
  <c r="H114" i="1"/>
  <c r="G114" i="1"/>
  <c r="K113" i="1"/>
  <c r="J113" i="1"/>
  <c r="I113" i="1"/>
  <c r="H113" i="1"/>
  <c r="G113" i="1"/>
  <c r="K112" i="1"/>
  <c r="J112" i="1"/>
  <c r="I112" i="1"/>
  <c r="H112" i="1"/>
  <c r="G112" i="1"/>
  <c r="K111" i="1"/>
  <c r="J111" i="1"/>
  <c r="I111" i="1"/>
  <c r="H111" i="1"/>
  <c r="G111" i="1"/>
  <c r="K110" i="1"/>
  <c r="J110" i="1"/>
  <c r="I110" i="1"/>
  <c r="H110" i="1"/>
  <c r="G110" i="1"/>
  <c r="K109" i="1"/>
  <c r="J109" i="1"/>
  <c r="I109" i="1"/>
  <c r="H109" i="1"/>
  <c r="G109" i="1"/>
  <c r="K108" i="1"/>
  <c r="J108" i="1"/>
  <c r="I108" i="1"/>
  <c r="H108" i="1"/>
  <c r="G108" i="1"/>
  <c r="K107" i="1"/>
  <c r="J107" i="1"/>
  <c r="I107" i="1"/>
  <c r="H107" i="1"/>
  <c r="G107" i="1"/>
  <c r="K106" i="1"/>
  <c r="J106" i="1"/>
  <c r="I106" i="1"/>
  <c r="H106" i="1"/>
  <c r="G106" i="1"/>
  <c r="K105" i="1"/>
  <c r="J105" i="1"/>
  <c r="I105" i="1"/>
  <c r="H105" i="1"/>
  <c r="G105" i="1"/>
  <c r="K104" i="1"/>
  <c r="J104" i="1"/>
  <c r="I104" i="1"/>
  <c r="H104" i="1"/>
  <c r="G104" i="1"/>
  <c r="K103" i="1"/>
  <c r="J103" i="1"/>
  <c r="I103" i="1"/>
  <c r="H103" i="1"/>
  <c r="G103" i="1"/>
  <c r="K102" i="1"/>
  <c r="J102" i="1"/>
  <c r="I102" i="1"/>
  <c r="H102" i="1"/>
  <c r="G102" i="1"/>
  <c r="K101" i="1"/>
  <c r="J101" i="1"/>
  <c r="I101" i="1"/>
  <c r="H101" i="1"/>
  <c r="G101" i="1"/>
  <c r="K100" i="1"/>
  <c r="J100" i="1"/>
  <c r="I100" i="1"/>
  <c r="H100" i="1"/>
  <c r="G100" i="1"/>
  <c r="K99" i="1"/>
  <c r="J99" i="1"/>
  <c r="I99" i="1"/>
  <c r="H99" i="1"/>
  <c r="G99" i="1"/>
  <c r="K98" i="1"/>
  <c r="J98" i="1"/>
  <c r="I98" i="1"/>
  <c r="H98" i="1"/>
  <c r="G98" i="1"/>
  <c r="K97" i="1"/>
  <c r="J97" i="1"/>
  <c r="I97" i="1"/>
  <c r="H97" i="1"/>
  <c r="G97" i="1"/>
  <c r="K96" i="1"/>
  <c r="J96" i="1"/>
  <c r="I96" i="1"/>
  <c r="H96" i="1"/>
  <c r="G96" i="1"/>
  <c r="K95" i="1"/>
  <c r="J95" i="1"/>
  <c r="I95" i="1"/>
  <c r="H95" i="1"/>
  <c r="G95" i="1"/>
  <c r="K94" i="1"/>
  <c r="J94" i="1"/>
  <c r="I94" i="1"/>
  <c r="H94" i="1"/>
  <c r="G94" i="1"/>
  <c r="K93" i="1"/>
  <c r="J93" i="1"/>
  <c r="I93" i="1"/>
  <c r="H93" i="1"/>
  <c r="G93" i="1"/>
  <c r="K92" i="1"/>
  <c r="J92" i="1"/>
  <c r="I92" i="1"/>
  <c r="H92" i="1"/>
  <c r="G92" i="1"/>
  <c r="K91" i="1"/>
  <c r="J91" i="1"/>
  <c r="I91" i="1"/>
  <c r="H91" i="1"/>
  <c r="G91" i="1"/>
  <c r="K90" i="1"/>
  <c r="J90" i="1"/>
  <c r="I90" i="1"/>
  <c r="H90" i="1"/>
  <c r="G90" i="1"/>
  <c r="K89" i="1"/>
  <c r="J89" i="1"/>
  <c r="I89" i="1"/>
  <c r="H89" i="1"/>
  <c r="G89" i="1"/>
  <c r="K88" i="1"/>
  <c r="J88" i="1"/>
  <c r="I88" i="1"/>
  <c r="H88" i="1"/>
  <c r="G88" i="1"/>
  <c r="K87" i="1"/>
  <c r="J87" i="1"/>
  <c r="I87" i="1"/>
  <c r="H87" i="1"/>
  <c r="G87" i="1"/>
  <c r="K86" i="1"/>
  <c r="J86" i="1"/>
  <c r="I86" i="1"/>
  <c r="H86" i="1"/>
  <c r="G86" i="1"/>
  <c r="K85" i="1"/>
  <c r="J85" i="1"/>
  <c r="I85" i="1"/>
  <c r="H85" i="1"/>
  <c r="G85" i="1"/>
  <c r="K84" i="1"/>
  <c r="J84" i="1"/>
  <c r="I84" i="1"/>
  <c r="H84" i="1"/>
  <c r="G84" i="1"/>
  <c r="K83" i="1"/>
  <c r="J83" i="1"/>
  <c r="I83" i="1"/>
  <c r="H83" i="1"/>
  <c r="G83" i="1"/>
  <c r="K82" i="1"/>
  <c r="J82" i="1"/>
  <c r="I82" i="1"/>
  <c r="H82" i="1"/>
  <c r="G82" i="1"/>
  <c r="K81" i="1"/>
  <c r="J81" i="1"/>
  <c r="I81" i="1"/>
  <c r="H81" i="1"/>
  <c r="G81" i="1"/>
  <c r="K80" i="1"/>
  <c r="J80" i="1"/>
  <c r="I80" i="1"/>
  <c r="H80" i="1"/>
  <c r="G80" i="1"/>
  <c r="K79" i="1"/>
  <c r="J79" i="1"/>
  <c r="I79" i="1"/>
  <c r="H79" i="1"/>
  <c r="G79" i="1"/>
  <c r="K78" i="1"/>
  <c r="J78" i="1"/>
  <c r="I78" i="1"/>
  <c r="H78" i="1"/>
  <c r="G78" i="1"/>
  <c r="K77" i="1"/>
  <c r="J77" i="1"/>
  <c r="I77" i="1"/>
  <c r="H77" i="1"/>
  <c r="G77" i="1"/>
  <c r="K76" i="1"/>
  <c r="J76" i="1"/>
  <c r="I76" i="1"/>
  <c r="H76" i="1"/>
  <c r="G76" i="1"/>
  <c r="K75" i="1"/>
  <c r="J75" i="1"/>
  <c r="I75" i="1"/>
  <c r="H75" i="1"/>
  <c r="G75" i="1"/>
  <c r="K74" i="1"/>
  <c r="J74" i="1"/>
  <c r="I74" i="1"/>
  <c r="H74" i="1"/>
  <c r="G74" i="1"/>
  <c r="K73" i="1"/>
  <c r="J73" i="1"/>
  <c r="I73" i="1"/>
  <c r="H73" i="1"/>
  <c r="G73" i="1"/>
  <c r="K72" i="1"/>
  <c r="J72" i="1"/>
  <c r="I72" i="1"/>
  <c r="H72" i="1"/>
  <c r="G72" i="1"/>
  <c r="K71" i="1"/>
  <c r="J71" i="1"/>
  <c r="I71" i="1"/>
  <c r="H71" i="1"/>
  <c r="G71" i="1"/>
  <c r="K70" i="1"/>
  <c r="J70" i="1"/>
  <c r="I70" i="1"/>
  <c r="H70" i="1"/>
  <c r="G70" i="1"/>
  <c r="K69" i="1"/>
  <c r="J69" i="1"/>
  <c r="I69" i="1"/>
  <c r="H69" i="1"/>
  <c r="G69" i="1"/>
  <c r="K68" i="1"/>
  <c r="J68" i="1"/>
  <c r="I68" i="1"/>
  <c r="H68" i="1"/>
  <c r="G68" i="1"/>
  <c r="K67" i="1"/>
  <c r="J67" i="1"/>
  <c r="I67" i="1"/>
  <c r="H67" i="1"/>
  <c r="G67" i="1"/>
  <c r="K66" i="1"/>
  <c r="J66" i="1"/>
  <c r="I66" i="1"/>
  <c r="H66" i="1"/>
  <c r="G66" i="1"/>
  <c r="K65" i="1"/>
  <c r="J65" i="1"/>
  <c r="I65" i="1"/>
  <c r="H65" i="1"/>
  <c r="G65" i="1"/>
  <c r="K64" i="1"/>
  <c r="J64" i="1"/>
  <c r="I64" i="1"/>
  <c r="H64" i="1"/>
  <c r="G64" i="1"/>
  <c r="K63" i="1"/>
  <c r="J63" i="1"/>
  <c r="I63" i="1"/>
  <c r="H63" i="1"/>
  <c r="G63" i="1"/>
  <c r="K62" i="1"/>
  <c r="J62" i="1"/>
  <c r="I62" i="1"/>
  <c r="H62" i="1"/>
  <c r="G62" i="1"/>
  <c r="K61" i="1"/>
  <c r="J61" i="1"/>
  <c r="I61" i="1"/>
  <c r="H61" i="1"/>
  <c r="G61" i="1"/>
  <c r="K60" i="1"/>
  <c r="J60" i="1"/>
  <c r="I60" i="1"/>
  <c r="H60" i="1"/>
  <c r="G60" i="1"/>
  <c r="K59" i="1"/>
  <c r="J59" i="1"/>
  <c r="I59" i="1"/>
  <c r="H59" i="1"/>
  <c r="G59" i="1"/>
  <c r="K58" i="1"/>
  <c r="J58" i="1"/>
  <c r="I58" i="1"/>
  <c r="H58" i="1"/>
  <c r="G58" i="1"/>
  <c r="K57" i="1"/>
  <c r="J57" i="1"/>
  <c r="I57" i="1"/>
  <c r="H57" i="1"/>
  <c r="G57" i="1"/>
  <c r="K56" i="1"/>
  <c r="J56" i="1"/>
  <c r="I56" i="1"/>
  <c r="H56" i="1"/>
  <c r="G56" i="1"/>
  <c r="K55" i="1"/>
  <c r="J55" i="1"/>
  <c r="I55" i="1"/>
  <c r="H55" i="1"/>
  <c r="G55" i="1"/>
  <c r="K54" i="1"/>
  <c r="J54" i="1"/>
  <c r="I54" i="1"/>
  <c r="H54" i="1"/>
  <c r="G54" i="1"/>
  <c r="K53" i="1"/>
  <c r="J53" i="1"/>
  <c r="I53" i="1"/>
  <c r="H53" i="1"/>
  <c r="G53" i="1"/>
  <c r="K52" i="1"/>
  <c r="J52" i="1"/>
  <c r="I52" i="1"/>
  <c r="H52" i="1"/>
  <c r="G52" i="1"/>
  <c r="K51" i="1"/>
  <c r="J51" i="1"/>
  <c r="I51" i="1"/>
  <c r="H51" i="1"/>
  <c r="G51" i="1"/>
  <c r="K50" i="1"/>
  <c r="J50" i="1"/>
  <c r="I50" i="1"/>
  <c r="H50" i="1"/>
  <c r="G50" i="1"/>
  <c r="K49" i="1"/>
  <c r="J49" i="1"/>
  <c r="I49" i="1"/>
  <c r="H49" i="1"/>
  <c r="G49" i="1"/>
  <c r="K48" i="1"/>
  <c r="J48" i="1"/>
  <c r="I48" i="1"/>
  <c r="H48" i="1"/>
  <c r="G48" i="1"/>
  <c r="K47" i="1"/>
  <c r="J47" i="1"/>
  <c r="I47" i="1"/>
  <c r="H47" i="1"/>
  <c r="G47" i="1"/>
  <c r="K46" i="1"/>
  <c r="J46" i="1"/>
  <c r="I46" i="1"/>
  <c r="H46" i="1"/>
  <c r="G46" i="1"/>
  <c r="K45" i="1"/>
  <c r="J45" i="1"/>
  <c r="I45" i="1"/>
  <c r="H45" i="1"/>
  <c r="G45" i="1"/>
  <c r="K44" i="1"/>
  <c r="J44" i="1"/>
  <c r="I44" i="1"/>
  <c r="H44" i="1"/>
  <c r="G44" i="1"/>
  <c r="K43" i="1"/>
  <c r="J43" i="1"/>
  <c r="I43" i="1"/>
  <c r="H43" i="1"/>
  <c r="G43" i="1"/>
  <c r="K42" i="1"/>
  <c r="J42" i="1"/>
  <c r="I42" i="1"/>
  <c r="H42" i="1"/>
  <c r="G42" i="1"/>
  <c r="K41" i="1"/>
  <c r="J41" i="1"/>
  <c r="I41" i="1"/>
  <c r="H41" i="1"/>
  <c r="G41" i="1"/>
  <c r="K40" i="1"/>
  <c r="J40" i="1"/>
  <c r="I40" i="1"/>
  <c r="H40" i="1"/>
  <c r="G40" i="1"/>
  <c r="K39" i="1"/>
  <c r="J39" i="1"/>
  <c r="I39" i="1"/>
  <c r="H39" i="1"/>
  <c r="G39" i="1"/>
  <c r="K38" i="1"/>
  <c r="J38" i="1"/>
  <c r="I38" i="1"/>
  <c r="H38" i="1"/>
  <c r="G38" i="1"/>
  <c r="K37" i="1"/>
  <c r="J37" i="1"/>
  <c r="I37" i="1"/>
  <c r="H37" i="1"/>
  <c r="G37" i="1"/>
  <c r="K36" i="1"/>
  <c r="J36" i="1"/>
  <c r="I36" i="1"/>
  <c r="H36" i="1"/>
  <c r="G36" i="1"/>
  <c r="K35" i="1"/>
  <c r="J35" i="1"/>
  <c r="I35" i="1"/>
  <c r="H35" i="1"/>
  <c r="G35" i="1"/>
  <c r="K34" i="1"/>
  <c r="J34" i="1"/>
  <c r="I34" i="1"/>
  <c r="H34" i="1"/>
  <c r="G34" i="1"/>
  <c r="K33" i="1"/>
  <c r="J33" i="1"/>
  <c r="I33" i="1"/>
  <c r="H33" i="1"/>
  <c r="G33" i="1"/>
  <c r="K32" i="1"/>
  <c r="J32" i="1"/>
  <c r="I32" i="1"/>
  <c r="H32" i="1"/>
  <c r="G32" i="1"/>
  <c r="K31" i="1"/>
  <c r="J31" i="1"/>
  <c r="I31" i="1"/>
  <c r="H31" i="1"/>
  <c r="G31" i="1"/>
  <c r="K30" i="1"/>
  <c r="J30" i="1"/>
  <c r="I30" i="1"/>
  <c r="H30" i="1"/>
  <c r="G30" i="1"/>
  <c r="K29" i="1"/>
  <c r="J29" i="1"/>
  <c r="I29" i="1"/>
  <c r="H29" i="1"/>
  <c r="G29" i="1"/>
  <c r="K28" i="1"/>
  <c r="J28" i="1"/>
  <c r="I28" i="1"/>
  <c r="H28" i="1"/>
  <c r="G28" i="1"/>
  <c r="K27" i="1"/>
  <c r="J27" i="1"/>
  <c r="I27" i="1"/>
  <c r="H27" i="1"/>
  <c r="G27" i="1"/>
  <c r="K26" i="1"/>
  <c r="J26" i="1"/>
  <c r="I26" i="1"/>
  <c r="H26" i="1"/>
  <c r="G26" i="1"/>
  <c r="K25" i="1"/>
  <c r="J25" i="1"/>
  <c r="I25" i="1"/>
  <c r="H25" i="1"/>
  <c r="G25" i="1"/>
  <c r="K24" i="1"/>
  <c r="J24" i="1"/>
  <c r="I24" i="1"/>
  <c r="H24" i="1"/>
  <c r="G24" i="1"/>
  <c r="K23" i="1"/>
  <c r="J23" i="1"/>
  <c r="I23" i="1"/>
  <c r="H23" i="1"/>
  <c r="G23" i="1"/>
  <c r="K22" i="1"/>
  <c r="J22" i="1"/>
  <c r="I22" i="1"/>
  <c r="H22" i="1"/>
  <c r="G22" i="1"/>
  <c r="K21" i="1"/>
  <c r="J21" i="1"/>
  <c r="I21" i="1"/>
  <c r="H21" i="1"/>
  <c r="G21" i="1"/>
  <c r="K20" i="1"/>
  <c r="J20" i="1"/>
  <c r="I20" i="1"/>
  <c r="H20" i="1"/>
  <c r="G20" i="1"/>
  <c r="K19" i="1"/>
  <c r="J19" i="1"/>
  <c r="I19" i="1"/>
  <c r="H19" i="1"/>
  <c r="G19" i="1"/>
  <c r="K18" i="1"/>
  <c r="J18" i="1"/>
  <c r="I18" i="1"/>
  <c r="H18" i="1"/>
  <c r="G18" i="1"/>
  <c r="K17" i="1"/>
  <c r="J17" i="1"/>
  <c r="I17" i="1"/>
  <c r="H17" i="1"/>
  <c r="G17" i="1"/>
  <c r="K16" i="1"/>
  <c r="J16" i="1"/>
  <c r="I16" i="1"/>
  <c r="H16" i="1"/>
  <c r="G16" i="1"/>
  <c r="K15" i="1"/>
  <c r="J15" i="1"/>
  <c r="I15" i="1"/>
  <c r="H15" i="1"/>
  <c r="G15" i="1"/>
  <c r="K14" i="1"/>
  <c r="J14" i="1"/>
  <c r="I14" i="1"/>
  <c r="H14" i="1"/>
  <c r="G14" i="1"/>
  <c r="K13" i="1"/>
  <c r="J13" i="1"/>
  <c r="I13" i="1"/>
  <c r="H13" i="1"/>
  <c r="G13" i="1"/>
  <c r="K12" i="1"/>
  <c r="J12" i="1"/>
  <c r="I12" i="1"/>
  <c r="H12" i="1"/>
  <c r="G12" i="1"/>
  <c r="K11" i="1"/>
  <c r="J11" i="1"/>
  <c r="I11" i="1"/>
  <c r="H11" i="1"/>
  <c r="G11" i="1"/>
  <c r="K10" i="1"/>
  <c r="J10" i="1"/>
  <c r="I10" i="1"/>
  <c r="H10" i="1"/>
  <c r="G10" i="1"/>
  <c r="K9" i="1"/>
  <c r="J9" i="1"/>
  <c r="I9" i="1"/>
  <c r="H9" i="1"/>
  <c r="G9" i="1"/>
  <c r="K8" i="1"/>
  <c r="J8" i="1"/>
  <c r="I8" i="1"/>
  <c r="H8" i="1"/>
  <c r="G8" i="1"/>
  <c r="K7" i="1"/>
  <c r="J7" i="1"/>
  <c r="I7" i="1"/>
  <c r="H7" i="1"/>
  <c r="G7" i="1"/>
  <c r="K6" i="1"/>
  <c r="J6" i="1"/>
  <c r="I6" i="1"/>
  <c r="H6" i="1"/>
  <c r="G6" i="1"/>
  <c r="K5" i="1"/>
  <c r="J5" i="1"/>
  <c r="I5" i="1"/>
  <c r="H5" i="1"/>
  <c r="G5" i="1"/>
  <c r="K4" i="1"/>
  <c r="J4" i="1"/>
  <c r="I4" i="1"/>
  <c r="H4" i="1"/>
  <c r="G4" i="1"/>
  <c r="K3" i="1"/>
  <c r="J3" i="1"/>
  <c r="I3" i="1"/>
  <c r="H3" i="1"/>
  <c r="G3" i="1"/>
</calcChain>
</file>

<file path=xl/sharedStrings.xml><?xml version="1.0" encoding="utf-8"?>
<sst xmlns="http://schemas.openxmlformats.org/spreadsheetml/2006/main" count="494" uniqueCount="214">
  <si>
    <t>序号</t>
  </si>
  <si>
    <t>线路管理单位</t>
  </si>
  <si>
    <t>变电站名称</t>
  </si>
  <si>
    <t>变电站
电压等级（kV）</t>
  </si>
  <si>
    <t>开关编号</t>
  </si>
  <si>
    <t>线路名称</t>
  </si>
  <si>
    <t>额定电流值（A）</t>
  </si>
  <si>
    <t>最大电流值（A）</t>
    <phoneticPr fontId="2" type="noConversion"/>
  </si>
  <si>
    <t>最大反向负载率</t>
  </si>
  <si>
    <t>分布式电源
线路可开放容量（kW）</t>
    <phoneticPr fontId="2" type="noConversion"/>
  </si>
  <si>
    <t>分布式电源接入电网
承载力评估等级</t>
  </si>
  <si>
    <t>城区供电中心</t>
  </si>
  <si>
    <t>薛村变电站</t>
  </si>
  <si>
    <t>10kV薛开线</t>
  </si>
  <si>
    <t>10kV薛西线</t>
  </si>
  <si>
    <t>10kV薛城Ⅲ线</t>
  </si>
  <si>
    <t>10kV薛城Ⅳ线</t>
  </si>
  <si>
    <t>10kV薛林线</t>
  </si>
  <si>
    <t>10kV薛城Ⅰ线</t>
  </si>
  <si>
    <t>王庄供电所</t>
  </si>
  <si>
    <t>10kV薛张线</t>
  </si>
  <si>
    <t>10kV薛城Ⅱ线</t>
  </si>
  <si>
    <t>孟庄变电站</t>
  </si>
  <si>
    <t>10kV王开线</t>
  </si>
  <si>
    <t>10kV纸坊线</t>
  </si>
  <si>
    <t>吴村供电所</t>
  </si>
  <si>
    <t>10kV吴村线</t>
  </si>
  <si>
    <t>10kV中心线</t>
  </si>
  <si>
    <t>石门山供电所</t>
  </si>
  <si>
    <t>10kV董庄线</t>
  </si>
  <si>
    <t>10kV王庄线</t>
  </si>
  <si>
    <t>10kV王陈线</t>
  </si>
  <si>
    <t>10kV岳寨线</t>
  </si>
  <si>
    <t>防山供电所</t>
  </si>
  <si>
    <t>防山变电站</t>
  </si>
  <si>
    <t>10kV防城Ⅰ线</t>
  </si>
  <si>
    <t>10kV防河线</t>
  </si>
  <si>
    <t>10kV陶洛线</t>
  </si>
  <si>
    <t>10kV陶化线</t>
  </si>
  <si>
    <t>10kV防城Ⅱ线</t>
  </si>
  <si>
    <t>10kV防城Ⅲ线</t>
  </si>
  <si>
    <t>10kV部队线</t>
  </si>
  <si>
    <t>10kV土门线</t>
  </si>
  <si>
    <t>苗孔变电站</t>
  </si>
  <si>
    <t>10kV苗学线</t>
  </si>
  <si>
    <t>小雪供电所</t>
  </si>
  <si>
    <t>10kV圣华线</t>
  </si>
  <si>
    <t>陵城供电所</t>
  </si>
  <si>
    <t>10kV苗红线</t>
  </si>
  <si>
    <t>10kV苗纸线</t>
  </si>
  <si>
    <t>10kV苗焦线</t>
  </si>
  <si>
    <t>10kV苗Ⅰ线</t>
  </si>
  <si>
    <t>10kV苗Ⅱ线</t>
  </si>
  <si>
    <t>10kV苗园线</t>
  </si>
  <si>
    <t>10kV苗Ⅳ线</t>
  </si>
  <si>
    <t>10kV一中Ⅱ线</t>
  </si>
  <si>
    <t>10kV苗新线</t>
  </si>
  <si>
    <t>10kV苗时线</t>
  </si>
  <si>
    <t>10kV苗Ⅲ线</t>
  </si>
  <si>
    <t>10kV苗香线</t>
  </si>
  <si>
    <t>10kV苗圣线</t>
  </si>
  <si>
    <t>姚村供电所</t>
  </si>
  <si>
    <t>姚村变电站</t>
  </si>
  <si>
    <t>10kV姚胡线</t>
  </si>
  <si>
    <t>10kV姚工线</t>
  </si>
  <si>
    <t>10kV姚开线</t>
  </si>
  <si>
    <t>10kV姚岗线</t>
  </si>
  <si>
    <t>10kV姚北线</t>
  </si>
  <si>
    <t>10kV姚王线</t>
  </si>
  <si>
    <t>10kV姚刘线</t>
  </si>
  <si>
    <t>新区变电站</t>
  </si>
  <si>
    <t>10kV新德线</t>
  </si>
  <si>
    <t>10kV新粉线</t>
  </si>
  <si>
    <t>10kV新开Ⅰ线</t>
  </si>
  <si>
    <t>10kV新会线</t>
  </si>
  <si>
    <t>10kV新林线</t>
  </si>
  <si>
    <t>10kV新开Ⅲ线</t>
  </si>
  <si>
    <t>10kV崇文Ⅰ线</t>
  </si>
  <si>
    <t>10kV九州线</t>
  </si>
  <si>
    <t>10kV崇文Ⅱ线</t>
  </si>
  <si>
    <t>10kV新开Ⅳ线</t>
  </si>
  <si>
    <t>10kV新开Ⅱ线</t>
  </si>
  <si>
    <t>10kV新程线</t>
  </si>
  <si>
    <t>10kV新工线</t>
  </si>
  <si>
    <t>10kV新罗线</t>
  </si>
  <si>
    <t>息陬供电所</t>
  </si>
  <si>
    <t>息陬变电站</t>
  </si>
  <si>
    <t>10kV息张线</t>
  </si>
  <si>
    <t>10kV息峪线</t>
  </si>
  <si>
    <t>10kV息雪线</t>
  </si>
  <si>
    <t>10kV息元线</t>
  </si>
  <si>
    <t>10kV息奥Ⅰ线</t>
  </si>
  <si>
    <t>10kV九巨龙线</t>
  </si>
  <si>
    <t>10kV息步线</t>
  </si>
  <si>
    <t>10kV息奥Ⅱ线</t>
  </si>
  <si>
    <t>10kV息博线</t>
  </si>
  <si>
    <t>时庄变电站</t>
  </si>
  <si>
    <t>10kV时北Ⅰ线</t>
  </si>
  <si>
    <t>10kV时北Ⅱ线</t>
  </si>
  <si>
    <t>10kV时裕线</t>
  </si>
  <si>
    <t>10kV时铧线</t>
  </si>
  <si>
    <t>10kV时南Ⅰ线</t>
  </si>
  <si>
    <t>10kV时西线</t>
  </si>
  <si>
    <t>10kV宇新线</t>
  </si>
  <si>
    <t>10kV时南Ⅱ线</t>
  </si>
  <si>
    <t>10kV时兰线</t>
  </si>
  <si>
    <t>10kV时北Ⅲ线</t>
  </si>
  <si>
    <t>10kV吉华线</t>
  </si>
  <si>
    <t>10kV时园线</t>
  </si>
  <si>
    <t>桃园变电站</t>
  </si>
  <si>
    <t>005</t>
    <phoneticPr fontId="2" type="noConversion"/>
  </si>
  <si>
    <t>10kV桃城Ⅰ线</t>
  </si>
  <si>
    <t>006</t>
    <phoneticPr fontId="2" type="noConversion"/>
  </si>
  <si>
    <t>10kV桃开Ⅰ线</t>
  </si>
  <si>
    <t>008</t>
    <phoneticPr fontId="2" type="noConversion"/>
  </si>
  <si>
    <t>10kV桃北Ⅰ线</t>
  </si>
  <si>
    <t>009</t>
    <phoneticPr fontId="2" type="noConversion"/>
  </si>
  <si>
    <t>10kV桃开Ⅲ线</t>
  </si>
  <si>
    <t>020</t>
    <phoneticPr fontId="2" type="noConversion"/>
  </si>
  <si>
    <t>10kV桃城Ⅱ线</t>
  </si>
  <si>
    <t>021</t>
    <phoneticPr fontId="2" type="noConversion"/>
  </si>
  <si>
    <t>10kV桃开Ⅱ线</t>
  </si>
  <si>
    <t>022</t>
    <phoneticPr fontId="2" type="noConversion"/>
  </si>
  <si>
    <t>10kV晶导Ⅱ线</t>
  </si>
  <si>
    <t>023</t>
    <phoneticPr fontId="2" type="noConversion"/>
  </si>
  <si>
    <t>10kV桃北Ⅱ线</t>
  </si>
  <si>
    <t>025</t>
    <phoneticPr fontId="2" type="noConversion"/>
  </si>
  <si>
    <t>10kV桃开Ⅳ线</t>
  </si>
  <si>
    <t>南泉变电站</t>
  </si>
  <si>
    <t>004</t>
  </si>
  <si>
    <t>10kV南林线</t>
  </si>
  <si>
    <t>006</t>
  </si>
  <si>
    <t>10kV南城Ⅰ线</t>
  </si>
  <si>
    <t>009</t>
  </si>
  <si>
    <t>10kV六艺线</t>
  </si>
  <si>
    <t>012</t>
  </si>
  <si>
    <t>10kV南城Ⅳ线</t>
  </si>
  <si>
    <t>014</t>
  </si>
  <si>
    <t>10kV南城Ⅴ线</t>
  </si>
  <si>
    <t>019</t>
  </si>
  <si>
    <t>10kV南城Ⅱ线</t>
  </si>
  <si>
    <t>021</t>
  </si>
  <si>
    <t>10kV污水Ⅱ线</t>
  </si>
  <si>
    <t>023</t>
  </si>
  <si>
    <t>10kV南城Ⅲ线</t>
  </si>
  <si>
    <t>027</t>
  </si>
  <si>
    <t>10kV南香线</t>
  </si>
  <si>
    <t>031</t>
  </si>
  <si>
    <t>10kV南圣线</t>
  </si>
  <si>
    <t>032</t>
  </si>
  <si>
    <t>10kV南博线</t>
  </si>
  <si>
    <t>开发区变电站</t>
  </si>
  <si>
    <t>10kV开城Ⅳ线</t>
  </si>
  <si>
    <t>10kV车站线</t>
  </si>
  <si>
    <t>10kV开城Ⅰ线</t>
  </si>
  <si>
    <t>10kV开城Ⅲ线</t>
  </si>
  <si>
    <t>10kV开城Ⅱ线</t>
  </si>
  <si>
    <t>10kV河套线</t>
  </si>
  <si>
    <t>10kV仙源线</t>
  </si>
  <si>
    <t>郭村变电站</t>
  </si>
  <si>
    <t>10kV铭筑线</t>
  </si>
  <si>
    <t>10kV程庄线</t>
  </si>
  <si>
    <t>10kV陵工线</t>
  </si>
  <si>
    <t>10kV粉店线</t>
  </si>
  <si>
    <t>10kV凫村线</t>
  </si>
  <si>
    <t>10kV雪工线</t>
  </si>
  <si>
    <t>10kV宣村线</t>
  </si>
  <si>
    <t>10kV罗庙线</t>
  </si>
  <si>
    <t>10kV林村线</t>
  </si>
  <si>
    <t>10kV郭林线</t>
  </si>
  <si>
    <t>管村变电站</t>
  </si>
  <si>
    <t>10kV马亭线</t>
  </si>
  <si>
    <t>10kV岩棉线</t>
  </si>
  <si>
    <t>10kV田林线</t>
  </si>
  <si>
    <t>10kV董工线</t>
  </si>
  <si>
    <t>南辛变电站</t>
  </si>
  <si>
    <t>10kV南郭线</t>
  </si>
  <si>
    <t>尼山供电所</t>
  </si>
  <si>
    <t>10kV南湖线</t>
  </si>
  <si>
    <t>10kV南白线</t>
  </si>
  <si>
    <t>10kV南位线</t>
  </si>
  <si>
    <t>10kV辛庄线</t>
  </si>
  <si>
    <t>书院变电站</t>
  </si>
  <si>
    <t>10kV书开线</t>
  </si>
  <si>
    <t>10kV古城线</t>
  </si>
  <si>
    <t>10kV书张线</t>
  </si>
  <si>
    <t>10kV书开Ⅱ线</t>
  </si>
  <si>
    <t>10kV书张Ⅱ线</t>
  </si>
  <si>
    <t>10kV书宝线</t>
  </si>
  <si>
    <t>10kV书城Ⅱ线</t>
  </si>
  <si>
    <t>10kV书城Ⅰ线</t>
  </si>
  <si>
    <t>吴村变电站</t>
  </si>
  <si>
    <t>10kV峪口线</t>
  </si>
  <si>
    <t>10kV高楼线</t>
  </si>
  <si>
    <t>10kV郭店线</t>
  </si>
  <si>
    <t>10kV前寨线</t>
  </si>
  <si>
    <t>尼山变电站</t>
  </si>
  <si>
    <t>10kV尼辛线</t>
  </si>
  <si>
    <t>10kV尼宫线</t>
  </si>
  <si>
    <t>10kV圣境Ⅱ线</t>
  </si>
  <si>
    <t>10kV尼圣Ⅱ线</t>
  </si>
  <si>
    <t>10kV圣境Ⅰ线</t>
  </si>
  <si>
    <t>10kV尼圣Ⅰ线</t>
  </si>
  <si>
    <t>大同变电站</t>
  </si>
  <si>
    <t>10kV同一线</t>
  </si>
  <si>
    <t>10kV同二线</t>
  </si>
  <si>
    <t>10kV同八线</t>
  </si>
  <si>
    <t>10kV同七线</t>
  </si>
  <si>
    <t>10kV同九线</t>
  </si>
  <si>
    <t>10kV同三线</t>
  </si>
  <si>
    <t>10kV同四线</t>
  </si>
  <si>
    <t>10kV同五线</t>
  </si>
  <si>
    <t>10kV同六线</t>
  </si>
  <si>
    <t>2025年5月曲阜供电公司10千伏公用线路分布式电源可开放容量
信息明细表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</si>
</sst>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scheme val="minor"/>
    </font>
    <font>
      <b/>
      <sz val="20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1">
    <xf numFmtId="0" fontId="0" fillId="0" borderId="0" xfId="0"/>
    <xf numFmtId="0" fontId="4" fillId="0" borderId="0" xfId="1" applyFont="1">
      <alignment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4" fillId="0" borderId="1" xfId="1" quotePrefix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2">
    <cellStyle name="常规" xfId="0" builtinId="0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kV&#24320;&#25918;&#23481;&#37327;&#34920;/1-&#21487;&#24320;&#25918;&#36127;&#33655;/2025&#24180;&#21487;&#24320;&#25918;&#36127;&#33655;/0-&#35745;&#31639;&#20844;&#24335;&#65288;&#26368;&#32456;&#29256;&#65289;/&#20809;&#20239;&#21487;&#24320;&#25918;&#35745;&#31639;&#12289;&#21457;&#24067;&#65288;&#20027;&#21464;&#12289;&#32447;&#36335;&#65289;2025.05.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变电站-发布（用电+光伏）"/>
      <sheetName val="线路-发布（光伏）"/>
      <sheetName val="线路-发布（用电报装）"/>
      <sheetName val="变电站初步（光伏）"/>
      <sheetName val="变电站主变（用电报装）"/>
      <sheetName val="线路-未算在途（光伏，12个月）"/>
      <sheetName val="线路-加在途（光伏，12个月）"/>
      <sheetName val="线路-未考虑上级主变（报装，12个月）"/>
      <sheetName val="线路-考虑上级主变后"/>
      <sheetName val="发电在途"/>
      <sheetName val="限流值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线路名称</v>
          </cell>
          <cell r="B1" t="str">
            <v>限流值</v>
          </cell>
          <cell r="C1" t="str">
            <v>0.8倍
额定负载</v>
          </cell>
          <cell r="D1" t="str">
            <v>可开放</v>
          </cell>
          <cell r="E1" t="str">
            <v>线路名称</v>
          </cell>
          <cell r="F1" t="str">
            <v>近12个月
最小值统计</v>
          </cell>
          <cell r="G1" t="str">
            <v>最大电流值（A）</v>
          </cell>
          <cell r="H1" t="str">
            <v>取正</v>
          </cell>
          <cell r="I1" t="str">
            <v>最大反向负载率</v>
          </cell>
        </row>
        <row r="2">
          <cell r="A2" t="str">
            <v>10kV薛开线</v>
          </cell>
          <cell r="B2">
            <v>482</v>
          </cell>
          <cell r="C2">
            <v>6678.6</v>
          </cell>
          <cell r="D2">
            <v>1957.6000000000004</v>
          </cell>
          <cell r="E2" t="str">
            <v>薛开线</v>
          </cell>
          <cell r="F2">
            <v>-4.7210000000000001</v>
          </cell>
          <cell r="G2">
            <v>-272.60000000000002</v>
          </cell>
          <cell r="H2">
            <v>272.60000000000002</v>
          </cell>
          <cell r="I2" t="str">
            <v>56.6%</v>
          </cell>
        </row>
        <row r="3">
          <cell r="A3" t="str">
            <v>10kV薛西线</v>
          </cell>
          <cell r="B3">
            <v>423</v>
          </cell>
          <cell r="C3">
            <v>5861.1</v>
          </cell>
          <cell r="D3">
            <v>2125.1000000000004</v>
          </cell>
          <cell r="E3" t="str">
            <v>薛西线</v>
          </cell>
          <cell r="F3">
            <v>-3.7360000000000002</v>
          </cell>
          <cell r="G3">
            <v>-215.7</v>
          </cell>
          <cell r="H3">
            <v>215.7</v>
          </cell>
          <cell r="I3" t="str">
            <v>51%</v>
          </cell>
        </row>
        <row r="4">
          <cell r="A4" t="str">
            <v>10kV薛城Ⅲ线</v>
          </cell>
          <cell r="B4">
            <v>423</v>
          </cell>
          <cell r="C4">
            <v>5861.1</v>
          </cell>
          <cell r="D4">
            <v>5861.1</v>
          </cell>
          <cell r="E4" t="str">
            <v>薛城Ⅲ线</v>
          </cell>
          <cell r="F4">
            <v>0</v>
          </cell>
          <cell r="G4">
            <v>0</v>
          </cell>
          <cell r="H4">
            <v>0</v>
          </cell>
          <cell r="I4" t="str">
            <v>0%</v>
          </cell>
        </row>
        <row r="5">
          <cell r="A5" t="str">
            <v>10kV薛城Ⅳ线</v>
          </cell>
          <cell r="B5">
            <v>482</v>
          </cell>
          <cell r="C5">
            <v>6678.6</v>
          </cell>
          <cell r="D5">
            <v>5527.6</v>
          </cell>
          <cell r="E5" t="str">
            <v>薛城Ⅳ线</v>
          </cell>
          <cell r="F5">
            <v>-1.151</v>
          </cell>
          <cell r="G5">
            <v>-66.5</v>
          </cell>
          <cell r="H5">
            <v>66.5</v>
          </cell>
          <cell r="I5" t="str">
            <v>13.8%</v>
          </cell>
        </row>
        <row r="6">
          <cell r="A6" t="str">
            <v>10kV薛林线</v>
          </cell>
          <cell r="B6">
            <v>553</v>
          </cell>
          <cell r="C6">
            <v>7662.4</v>
          </cell>
          <cell r="D6">
            <v>7662.4</v>
          </cell>
          <cell r="E6" t="str">
            <v>薛林线</v>
          </cell>
          <cell r="F6">
            <v>0</v>
          </cell>
          <cell r="G6">
            <v>0</v>
          </cell>
          <cell r="H6">
            <v>0</v>
          </cell>
          <cell r="I6" t="str">
            <v>0%</v>
          </cell>
        </row>
        <row r="7">
          <cell r="A7" t="str">
            <v>10kV薛城Ⅰ线</v>
          </cell>
          <cell r="B7">
            <v>423</v>
          </cell>
          <cell r="C7">
            <v>5861.1</v>
          </cell>
          <cell r="D7">
            <v>6058.1</v>
          </cell>
          <cell r="E7" t="str">
            <v>薛城Ⅰ线</v>
          </cell>
          <cell r="F7">
            <v>0.19700000000000001</v>
          </cell>
          <cell r="G7">
            <v>0</v>
          </cell>
          <cell r="H7">
            <v>0</v>
          </cell>
          <cell r="I7" t="str">
            <v>0%</v>
          </cell>
        </row>
        <row r="8">
          <cell r="A8" t="str">
            <v>10kV薛张线</v>
          </cell>
          <cell r="B8">
            <v>482</v>
          </cell>
          <cell r="C8">
            <v>6678.6</v>
          </cell>
          <cell r="D8">
            <v>2627.6000000000004</v>
          </cell>
          <cell r="E8" t="str">
            <v>薛张线</v>
          </cell>
          <cell r="F8">
            <v>-4.0510000000000002</v>
          </cell>
          <cell r="G8">
            <v>-233.9</v>
          </cell>
          <cell r="H8">
            <v>233.9</v>
          </cell>
          <cell r="I8" t="str">
            <v>48.5%</v>
          </cell>
        </row>
        <row r="9">
          <cell r="A9" t="str">
            <v>10kV薛城Ⅱ线</v>
          </cell>
          <cell r="B9">
            <v>423</v>
          </cell>
          <cell r="C9">
            <v>5861.1</v>
          </cell>
          <cell r="D9">
            <v>4014.1000000000004</v>
          </cell>
          <cell r="E9" t="str">
            <v>薛城Ⅱ线</v>
          </cell>
          <cell r="F9">
            <v>-1.847</v>
          </cell>
          <cell r="G9">
            <v>-106.6</v>
          </cell>
          <cell r="H9">
            <v>106.6</v>
          </cell>
          <cell r="I9" t="str">
            <v>25.2%</v>
          </cell>
        </row>
        <row r="10">
          <cell r="A10" t="str">
            <v>10kV王开线</v>
          </cell>
          <cell r="B10">
            <v>300</v>
          </cell>
          <cell r="C10">
            <v>4156.8</v>
          </cell>
          <cell r="D10">
            <v>3940.8</v>
          </cell>
          <cell r="E10" t="str">
            <v>王开线</v>
          </cell>
          <cell r="F10">
            <v>-0.216</v>
          </cell>
          <cell r="G10">
            <v>-12.5</v>
          </cell>
          <cell r="H10">
            <v>12.5</v>
          </cell>
          <cell r="I10" t="str">
            <v>4.2%</v>
          </cell>
        </row>
        <row r="11">
          <cell r="A11" t="str">
            <v>10kV纸坊线</v>
          </cell>
          <cell r="B11">
            <v>300</v>
          </cell>
          <cell r="C11">
            <v>4156.8</v>
          </cell>
          <cell r="D11">
            <v>1489.8000000000002</v>
          </cell>
          <cell r="E11" t="str">
            <v>纸坊线</v>
          </cell>
          <cell r="F11">
            <v>-2.6669999999999998</v>
          </cell>
          <cell r="G11">
            <v>-154</v>
          </cell>
          <cell r="H11">
            <v>154</v>
          </cell>
          <cell r="I11" t="str">
            <v>51.3%</v>
          </cell>
        </row>
        <row r="12">
          <cell r="A12" t="str">
            <v>10kV吴村线</v>
          </cell>
          <cell r="B12">
            <v>300</v>
          </cell>
          <cell r="C12">
            <v>4156.8</v>
          </cell>
          <cell r="D12">
            <v>1321.8000000000002</v>
          </cell>
          <cell r="E12" t="str">
            <v>吴村线</v>
          </cell>
          <cell r="F12">
            <v>-2.835</v>
          </cell>
          <cell r="G12">
            <v>-163.69999999999999</v>
          </cell>
          <cell r="H12">
            <v>163.69999999999999</v>
          </cell>
          <cell r="I12" t="str">
            <v>54.6%</v>
          </cell>
        </row>
        <row r="13">
          <cell r="A13" t="str">
            <v>10kV中心线</v>
          </cell>
          <cell r="B13">
            <v>300</v>
          </cell>
          <cell r="C13">
            <v>4156.8</v>
          </cell>
          <cell r="D13">
            <v>4156.8</v>
          </cell>
          <cell r="E13" t="str">
            <v>中心线</v>
          </cell>
          <cell r="F13">
            <v>0</v>
          </cell>
          <cell r="G13">
            <v>0</v>
          </cell>
          <cell r="H13">
            <v>0</v>
          </cell>
          <cell r="I13" t="str">
            <v>0%</v>
          </cell>
        </row>
        <row r="14">
          <cell r="A14" t="str">
            <v>10kV董庄线</v>
          </cell>
          <cell r="B14">
            <v>482</v>
          </cell>
          <cell r="C14">
            <v>6678.6</v>
          </cell>
          <cell r="D14">
            <v>4314.6000000000004</v>
          </cell>
          <cell r="E14" t="str">
            <v>董庄线</v>
          </cell>
          <cell r="F14">
            <v>-2.3639999999999999</v>
          </cell>
          <cell r="G14">
            <v>-136.5</v>
          </cell>
          <cell r="H14">
            <v>136.5</v>
          </cell>
          <cell r="I14" t="str">
            <v>28.3%</v>
          </cell>
        </row>
        <row r="15">
          <cell r="A15" t="str">
            <v>10kV王庄线</v>
          </cell>
          <cell r="B15">
            <v>300</v>
          </cell>
          <cell r="C15">
            <v>4156.8</v>
          </cell>
          <cell r="D15">
            <v>232.80000000000018</v>
          </cell>
          <cell r="E15" t="str">
            <v>王庄线</v>
          </cell>
          <cell r="F15">
            <v>-3.9239999999999999</v>
          </cell>
          <cell r="G15">
            <v>-226.6</v>
          </cell>
          <cell r="H15">
            <v>226.6</v>
          </cell>
          <cell r="I15" t="str">
            <v>75.5%</v>
          </cell>
        </row>
        <row r="16">
          <cell r="A16" t="str">
            <v>10kV王陈线</v>
          </cell>
          <cell r="B16">
            <v>403</v>
          </cell>
          <cell r="C16">
            <v>5584</v>
          </cell>
          <cell r="D16">
            <v>106</v>
          </cell>
          <cell r="E16" t="str">
            <v>王陈线</v>
          </cell>
          <cell r="F16">
            <v>-5.4779999999999998</v>
          </cell>
          <cell r="G16">
            <v>-316.3</v>
          </cell>
          <cell r="H16">
            <v>316.3</v>
          </cell>
          <cell r="I16" t="str">
            <v>78.5%</v>
          </cell>
        </row>
        <row r="17">
          <cell r="A17" t="str">
            <v>10kV岳寨线</v>
          </cell>
          <cell r="B17">
            <v>300</v>
          </cell>
          <cell r="C17">
            <v>4156.8</v>
          </cell>
          <cell r="D17">
            <v>1398.8000000000002</v>
          </cell>
          <cell r="E17" t="str">
            <v>岳寨线</v>
          </cell>
          <cell r="F17">
            <v>-2.758</v>
          </cell>
          <cell r="G17">
            <v>-159.19999999999999</v>
          </cell>
          <cell r="H17">
            <v>159.19999999999999</v>
          </cell>
          <cell r="I17" t="str">
            <v>53.1%</v>
          </cell>
        </row>
        <row r="18">
          <cell r="A18" t="str">
            <v>10kV防城Ⅰ线</v>
          </cell>
          <cell r="B18">
            <v>377</v>
          </cell>
          <cell r="C18">
            <v>5223.7</v>
          </cell>
          <cell r="D18">
            <v>5237.7</v>
          </cell>
          <cell r="E18" t="str">
            <v>防城Ⅰ线</v>
          </cell>
          <cell r="F18">
            <v>1.4E-2</v>
          </cell>
          <cell r="G18">
            <v>0</v>
          </cell>
          <cell r="H18">
            <v>0</v>
          </cell>
          <cell r="I18" t="str">
            <v>0%</v>
          </cell>
        </row>
        <row r="19">
          <cell r="A19" t="str">
            <v>10kV防河线</v>
          </cell>
          <cell r="B19">
            <v>423</v>
          </cell>
          <cell r="C19">
            <v>5861.1</v>
          </cell>
          <cell r="D19">
            <v>4848.1000000000004</v>
          </cell>
          <cell r="E19" t="str">
            <v>防河线</v>
          </cell>
          <cell r="F19">
            <v>-1.0129999999999999</v>
          </cell>
          <cell r="G19">
            <v>-58.5</v>
          </cell>
          <cell r="H19">
            <v>58.5</v>
          </cell>
          <cell r="I19" t="str">
            <v>13.8%</v>
          </cell>
        </row>
        <row r="20">
          <cell r="A20" t="str">
            <v>10kV陶洛线</v>
          </cell>
          <cell r="B20">
            <v>403</v>
          </cell>
          <cell r="C20">
            <v>5584</v>
          </cell>
          <cell r="D20">
            <v>3112</v>
          </cell>
          <cell r="E20" t="str">
            <v>陶洛线</v>
          </cell>
          <cell r="F20">
            <v>-2.472</v>
          </cell>
          <cell r="G20">
            <v>-142.69999999999999</v>
          </cell>
          <cell r="H20">
            <v>142.69999999999999</v>
          </cell>
          <cell r="I20" t="str">
            <v>35.4%</v>
          </cell>
        </row>
        <row r="21">
          <cell r="A21" t="str">
            <v>10kV陶化线</v>
          </cell>
          <cell r="B21">
            <v>423</v>
          </cell>
          <cell r="C21">
            <v>5861.1</v>
          </cell>
          <cell r="D21">
            <v>2327.1000000000004</v>
          </cell>
          <cell r="E21" t="str">
            <v>陶化线</v>
          </cell>
          <cell r="F21">
            <v>-3.5339999999999998</v>
          </cell>
          <cell r="G21">
            <v>-204</v>
          </cell>
          <cell r="H21">
            <v>204</v>
          </cell>
          <cell r="I21" t="str">
            <v>48.2%</v>
          </cell>
        </row>
        <row r="22">
          <cell r="A22" t="str">
            <v>10kV防城Ⅱ线</v>
          </cell>
          <cell r="B22">
            <v>423</v>
          </cell>
          <cell r="C22">
            <v>5861.1</v>
          </cell>
          <cell r="D22">
            <v>5275.1</v>
          </cell>
          <cell r="E22" t="str">
            <v>防城Ⅱ线</v>
          </cell>
          <cell r="F22">
            <v>-0.58599999999999997</v>
          </cell>
          <cell r="G22">
            <v>-33.799999999999997</v>
          </cell>
          <cell r="H22">
            <v>33.799999999999997</v>
          </cell>
          <cell r="I22" t="str">
            <v>8%</v>
          </cell>
        </row>
        <row r="23">
          <cell r="A23" t="str">
            <v>10kV防城Ⅲ线</v>
          </cell>
          <cell r="B23">
            <v>400</v>
          </cell>
          <cell r="C23">
            <v>5542.4</v>
          </cell>
          <cell r="D23">
            <v>3688.3999999999996</v>
          </cell>
          <cell r="E23" t="str">
            <v>防城Ⅲ线</v>
          </cell>
          <cell r="F23">
            <v>-1.8540000000000001</v>
          </cell>
          <cell r="G23">
            <v>-107</v>
          </cell>
          <cell r="H23">
            <v>107</v>
          </cell>
          <cell r="I23" t="str">
            <v>26.8%</v>
          </cell>
        </row>
        <row r="24">
          <cell r="A24" t="str">
            <v>10kV部队线</v>
          </cell>
          <cell r="B24">
            <v>400</v>
          </cell>
          <cell r="C24">
            <v>5542.4</v>
          </cell>
          <cell r="D24">
            <v>3578.3999999999996</v>
          </cell>
          <cell r="E24" t="str">
            <v>部队线</v>
          </cell>
          <cell r="F24">
            <v>-1.964</v>
          </cell>
          <cell r="G24">
            <v>-113.4</v>
          </cell>
          <cell r="H24">
            <v>113.4</v>
          </cell>
          <cell r="I24" t="str">
            <v>28.4%</v>
          </cell>
        </row>
        <row r="25">
          <cell r="A25" t="str">
            <v>10kV土门线</v>
          </cell>
          <cell r="B25">
            <v>445</v>
          </cell>
          <cell r="C25">
            <v>6165.9</v>
          </cell>
          <cell r="D25">
            <v>522.89999999999964</v>
          </cell>
          <cell r="E25" t="str">
            <v>土门线</v>
          </cell>
          <cell r="F25">
            <v>-5.6429999999999998</v>
          </cell>
          <cell r="G25">
            <v>-325.8</v>
          </cell>
          <cell r="H25">
            <v>325.8</v>
          </cell>
          <cell r="I25" t="str">
            <v>73.2%</v>
          </cell>
        </row>
        <row r="26">
          <cell r="A26" t="str">
            <v>10kV苗学线</v>
          </cell>
          <cell r="B26">
            <v>377</v>
          </cell>
          <cell r="C26">
            <v>5223.7</v>
          </cell>
          <cell r="D26">
            <v>3076.7</v>
          </cell>
          <cell r="E26" t="str">
            <v>苗学线</v>
          </cell>
          <cell r="F26">
            <v>-2.1469999999999998</v>
          </cell>
          <cell r="G26">
            <v>-124</v>
          </cell>
          <cell r="H26">
            <v>124</v>
          </cell>
          <cell r="I26" t="str">
            <v>32.9%</v>
          </cell>
        </row>
        <row r="27">
          <cell r="A27" t="str">
            <v>10kV圣华线</v>
          </cell>
          <cell r="B27">
            <v>482</v>
          </cell>
          <cell r="C27">
            <v>6678.6</v>
          </cell>
          <cell r="D27">
            <v>6848.6</v>
          </cell>
          <cell r="E27" t="str">
            <v>圣华线</v>
          </cell>
          <cell r="F27">
            <v>0.17</v>
          </cell>
          <cell r="G27">
            <v>0</v>
          </cell>
          <cell r="H27">
            <v>0</v>
          </cell>
          <cell r="I27" t="str">
            <v>0%</v>
          </cell>
        </row>
        <row r="28">
          <cell r="A28" t="str">
            <v>10kV苗红线</v>
          </cell>
          <cell r="B28">
            <v>482</v>
          </cell>
          <cell r="C28">
            <v>6678.6</v>
          </cell>
          <cell r="D28">
            <v>6483.6</v>
          </cell>
          <cell r="E28" t="str">
            <v>苗红线</v>
          </cell>
          <cell r="F28">
            <v>-0.19500000000000001</v>
          </cell>
          <cell r="G28">
            <v>-11.3</v>
          </cell>
          <cell r="H28">
            <v>11.3</v>
          </cell>
          <cell r="I28" t="str">
            <v>2.3%</v>
          </cell>
        </row>
        <row r="29">
          <cell r="A29" t="str">
            <v>10kV苗纸线</v>
          </cell>
          <cell r="B29">
            <v>423</v>
          </cell>
          <cell r="C29">
            <v>5861.1</v>
          </cell>
          <cell r="D29">
            <v>5211.1000000000004</v>
          </cell>
          <cell r="E29" t="str">
            <v>苗纸线</v>
          </cell>
          <cell r="F29">
            <v>-0.65</v>
          </cell>
          <cell r="G29">
            <v>-37.5</v>
          </cell>
          <cell r="H29">
            <v>37.5</v>
          </cell>
          <cell r="I29" t="str">
            <v>8.9%</v>
          </cell>
        </row>
        <row r="30">
          <cell r="A30" t="str">
            <v>10kV苗焦线</v>
          </cell>
          <cell r="B30">
            <v>423</v>
          </cell>
          <cell r="C30">
            <v>5861.1</v>
          </cell>
          <cell r="D30">
            <v>3480.1000000000004</v>
          </cell>
          <cell r="E30" t="str">
            <v>苗焦线</v>
          </cell>
          <cell r="F30">
            <v>-2.3809999999999998</v>
          </cell>
          <cell r="G30">
            <v>-137.5</v>
          </cell>
          <cell r="H30">
            <v>137.5</v>
          </cell>
          <cell r="I30" t="str">
            <v>32.5%</v>
          </cell>
        </row>
        <row r="31">
          <cell r="A31" t="str">
            <v>10kV苗Ⅰ线</v>
          </cell>
          <cell r="B31">
            <v>423</v>
          </cell>
          <cell r="C31">
            <v>5861.1</v>
          </cell>
          <cell r="D31">
            <v>5695.1</v>
          </cell>
          <cell r="E31" t="str">
            <v>苗Ⅰ线</v>
          </cell>
          <cell r="F31">
            <v>-0.16600000000000001</v>
          </cell>
          <cell r="G31">
            <v>-9.6</v>
          </cell>
          <cell r="H31">
            <v>9.6</v>
          </cell>
          <cell r="I31" t="str">
            <v>2.3%</v>
          </cell>
        </row>
        <row r="32">
          <cell r="A32" t="str">
            <v>10kV苗Ⅱ线</v>
          </cell>
          <cell r="B32">
            <v>423</v>
          </cell>
          <cell r="C32">
            <v>5861.1</v>
          </cell>
          <cell r="D32">
            <v>5861.1</v>
          </cell>
          <cell r="E32" t="str">
            <v>苗Ⅱ线</v>
          </cell>
          <cell r="F32">
            <v>0</v>
          </cell>
          <cell r="G32">
            <v>0</v>
          </cell>
          <cell r="H32">
            <v>0</v>
          </cell>
          <cell r="I32" t="str">
            <v>0%</v>
          </cell>
        </row>
        <row r="33">
          <cell r="A33" t="str">
            <v>10kV苗园线</v>
          </cell>
          <cell r="B33">
            <v>482</v>
          </cell>
          <cell r="C33">
            <v>6678.6</v>
          </cell>
          <cell r="D33">
            <v>6678.6</v>
          </cell>
          <cell r="E33" t="str">
            <v>苗园线</v>
          </cell>
          <cell r="F33">
            <v>0</v>
          </cell>
          <cell r="G33">
            <v>0</v>
          </cell>
          <cell r="H33">
            <v>0</v>
          </cell>
          <cell r="I33" t="str">
            <v>0%</v>
          </cell>
        </row>
        <row r="34">
          <cell r="A34" t="str">
            <v>10kV苗Ⅳ线</v>
          </cell>
          <cell r="B34">
            <v>423</v>
          </cell>
          <cell r="C34">
            <v>5861.1</v>
          </cell>
          <cell r="D34">
            <v>5818.1</v>
          </cell>
          <cell r="E34" t="str">
            <v>苗Ⅳ线</v>
          </cell>
          <cell r="F34">
            <v>-4.2999999999999997E-2</v>
          </cell>
          <cell r="G34">
            <v>-2.5</v>
          </cell>
          <cell r="H34">
            <v>2.5</v>
          </cell>
          <cell r="I34" t="str">
            <v>0.6%</v>
          </cell>
        </row>
        <row r="35">
          <cell r="A35" t="str">
            <v>10kV一中Ⅱ线</v>
          </cell>
          <cell r="B35">
            <v>423</v>
          </cell>
          <cell r="C35">
            <v>5861.1</v>
          </cell>
          <cell r="D35">
            <v>5576.1</v>
          </cell>
          <cell r="E35" t="str">
            <v>一中Ⅱ线</v>
          </cell>
          <cell r="F35">
            <v>-0.28499999999999998</v>
          </cell>
          <cell r="G35">
            <v>-16.5</v>
          </cell>
          <cell r="H35">
            <v>16.5</v>
          </cell>
          <cell r="I35" t="str">
            <v>3.9%</v>
          </cell>
        </row>
        <row r="36">
          <cell r="A36" t="str">
            <v>10kV苗新线</v>
          </cell>
          <cell r="B36">
            <v>423</v>
          </cell>
          <cell r="C36">
            <v>5861.1</v>
          </cell>
          <cell r="D36">
            <v>5786.1</v>
          </cell>
          <cell r="E36" t="str">
            <v>苗新线</v>
          </cell>
          <cell r="F36">
            <v>-7.4999999999999997E-2</v>
          </cell>
          <cell r="G36">
            <v>-4.3</v>
          </cell>
          <cell r="H36">
            <v>4.3</v>
          </cell>
          <cell r="I36" t="str">
            <v>1%</v>
          </cell>
        </row>
        <row r="37">
          <cell r="A37" t="str">
            <v>10kV苗时线</v>
          </cell>
          <cell r="B37">
            <v>423</v>
          </cell>
          <cell r="C37">
            <v>5861.1</v>
          </cell>
          <cell r="D37">
            <v>2733.1000000000004</v>
          </cell>
          <cell r="E37" t="str">
            <v>苗时线</v>
          </cell>
          <cell r="F37">
            <v>-3.1280000000000001</v>
          </cell>
          <cell r="G37">
            <v>-180.6</v>
          </cell>
          <cell r="H37">
            <v>180.6</v>
          </cell>
          <cell r="I37" t="str">
            <v>42.7%</v>
          </cell>
        </row>
        <row r="38">
          <cell r="A38" t="str">
            <v>10kV苗Ⅲ线</v>
          </cell>
          <cell r="B38">
            <v>423</v>
          </cell>
          <cell r="C38">
            <v>5861.1</v>
          </cell>
          <cell r="D38">
            <v>5861.1</v>
          </cell>
          <cell r="E38" t="str">
            <v>苗Ⅲ线</v>
          </cell>
          <cell r="F38">
            <v>0</v>
          </cell>
          <cell r="G38">
            <v>0</v>
          </cell>
          <cell r="H38">
            <v>0</v>
          </cell>
          <cell r="I38" t="str">
            <v>0%</v>
          </cell>
        </row>
        <row r="39">
          <cell r="A39" t="str">
            <v>10kV苗香线</v>
          </cell>
          <cell r="B39">
            <v>423</v>
          </cell>
          <cell r="C39">
            <v>5861.1</v>
          </cell>
          <cell r="D39">
            <v>5861.1</v>
          </cell>
          <cell r="E39" t="str">
            <v>苗香线</v>
          </cell>
          <cell r="F39">
            <v>0</v>
          </cell>
          <cell r="G39">
            <v>0</v>
          </cell>
          <cell r="H39">
            <v>0</v>
          </cell>
          <cell r="I39" t="str">
            <v>0%</v>
          </cell>
        </row>
        <row r="40">
          <cell r="A40" t="str">
            <v>10kV苗圣线</v>
          </cell>
          <cell r="B40">
            <v>423</v>
          </cell>
          <cell r="C40">
            <v>5861.1</v>
          </cell>
          <cell r="D40">
            <v>4419.1000000000004</v>
          </cell>
          <cell r="E40" t="str">
            <v>苗圣线</v>
          </cell>
          <cell r="F40">
            <v>-1.4419999999999999</v>
          </cell>
          <cell r="G40">
            <v>-83.3</v>
          </cell>
          <cell r="H40">
            <v>83.3</v>
          </cell>
          <cell r="I40" t="str">
            <v>19.7%</v>
          </cell>
        </row>
        <row r="41">
          <cell r="A41" t="str">
            <v>10kV姚胡线</v>
          </cell>
          <cell r="B41">
            <v>423</v>
          </cell>
          <cell r="C41">
            <v>5861.1</v>
          </cell>
          <cell r="D41">
            <v>4756.1000000000004</v>
          </cell>
          <cell r="E41" t="str">
            <v>姚胡线</v>
          </cell>
          <cell r="F41">
            <v>-1.105</v>
          </cell>
          <cell r="G41">
            <v>-63.8</v>
          </cell>
          <cell r="H41">
            <v>63.8</v>
          </cell>
          <cell r="I41" t="str">
            <v>15.1%</v>
          </cell>
        </row>
        <row r="42">
          <cell r="A42" t="str">
            <v>10kV姚工线</v>
          </cell>
          <cell r="B42">
            <v>423</v>
          </cell>
          <cell r="C42">
            <v>5861.1</v>
          </cell>
          <cell r="D42">
            <v>5861.1</v>
          </cell>
          <cell r="E42" t="str">
            <v>姚工线</v>
          </cell>
          <cell r="F42">
            <v>0</v>
          </cell>
          <cell r="G42">
            <v>0</v>
          </cell>
          <cell r="H42">
            <v>0</v>
          </cell>
          <cell r="I42" t="str">
            <v>0%</v>
          </cell>
        </row>
        <row r="43">
          <cell r="A43" t="str">
            <v>10kV姚开线</v>
          </cell>
          <cell r="B43">
            <v>423</v>
          </cell>
          <cell r="C43">
            <v>5861.1</v>
          </cell>
          <cell r="D43">
            <v>0</v>
          </cell>
          <cell r="E43" t="str">
            <v>姚开线</v>
          </cell>
          <cell r="F43">
            <v>-6.8289999999999997</v>
          </cell>
          <cell r="G43">
            <v>-394.3</v>
          </cell>
          <cell r="H43">
            <v>394.3</v>
          </cell>
          <cell r="I43" t="str">
            <v>93.2%</v>
          </cell>
        </row>
        <row r="44">
          <cell r="A44" t="str">
            <v>10kV姚岗线</v>
          </cell>
          <cell r="B44">
            <v>482</v>
          </cell>
          <cell r="C44">
            <v>6678.6</v>
          </cell>
          <cell r="D44">
            <v>766.60000000000036</v>
          </cell>
          <cell r="E44" t="str">
            <v>姚岗线</v>
          </cell>
          <cell r="F44">
            <v>-5.9119999999999999</v>
          </cell>
          <cell r="G44">
            <v>-341.3</v>
          </cell>
          <cell r="H44">
            <v>341.3</v>
          </cell>
          <cell r="I44" t="str">
            <v>70.8%</v>
          </cell>
        </row>
        <row r="45">
          <cell r="A45" t="str">
            <v>10kV姚北线</v>
          </cell>
          <cell r="B45">
            <v>300</v>
          </cell>
          <cell r="C45">
            <v>4156.8</v>
          </cell>
          <cell r="D45">
            <v>3411.8</v>
          </cell>
          <cell r="E45" t="str">
            <v>姚北线</v>
          </cell>
          <cell r="F45">
            <v>-0.745</v>
          </cell>
          <cell r="G45">
            <v>-43</v>
          </cell>
          <cell r="H45">
            <v>43</v>
          </cell>
          <cell r="I45" t="str">
            <v>14.3%</v>
          </cell>
        </row>
        <row r="46">
          <cell r="A46" t="str">
            <v>10kV姚王线</v>
          </cell>
          <cell r="B46">
            <v>423</v>
          </cell>
          <cell r="C46">
            <v>5861.1</v>
          </cell>
          <cell r="D46">
            <v>1344.1000000000004</v>
          </cell>
          <cell r="E46" t="str">
            <v>姚王线</v>
          </cell>
          <cell r="F46">
            <v>-4.5170000000000003</v>
          </cell>
          <cell r="G46">
            <v>-260.8</v>
          </cell>
          <cell r="H46">
            <v>260.8</v>
          </cell>
          <cell r="I46" t="str">
            <v>61.7%</v>
          </cell>
        </row>
        <row r="47">
          <cell r="A47" t="str">
            <v>10kV姚刘线</v>
          </cell>
          <cell r="B47">
            <v>423</v>
          </cell>
          <cell r="C47">
            <v>5861.1</v>
          </cell>
          <cell r="D47">
            <v>2058.1000000000004</v>
          </cell>
          <cell r="E47" t="str">
            <v>姚刘线</v>
          </cell>
          <cell r="F47">
            <v>-3.8029999999999999</v>
          </cell>
          <cell r="G47">
            <v>-219.6</v>
          </cell>
          <cell r="H47">
            <v>219.6</v>
          </cell>
          <cell r="I47" t="str">
            <v>51.9%</v>
          </cell>
        </row>
        <row r="48">
          <cell r="A48" t="str">
            <v>10kV新德线</v>
          </cell>
          <cell r="B48">
            <v>423</v>
          </cell>
          <cell r="C48">
            <v>5861.1</v>
          </cell>
          <cell r="D48">
            <v>5651.1</v>
          </cell>
          <cell r="E48" t="str">
            <v>新德线</v>
          </cell>
          <cell r="F48">
            <v>-0.21</v>
          </cell>
          <cell r="G48">
            <v>-12.1</v>
          </cell>
          <cell r="H48">
            <v>12.1</v>
          </cell>
          <cell r="I48" t="str">
            <v>2.9%</v>
          </cell>
        </row>
        <row r="49">
          <cell r="A49" t="str">
            <v>10kV新粉线</v>
          </cell>
          <cell r="B49">
            <v>423</v>
          </cell>
          <cell r="C49">
            <v>5861.1</v>
          </cell>
          <cell r="D49">
            <v>1905.1000000000004</v>
          </cell>
          <cell r="E49" t="str">
            <v>新粉线</v>
          </cell>
          <cell r="F49">
            <v>-3.956</v>
          </cell>
          <cell r="G49">
            <v>-228.4</v>
          </cell>
          <cell r="H49">
            <v>228.4</v>
          </cell>
          <cell r="I49" t="str">
            <v>54%</v>
          </cell>
        </row>
        <row r="50">
          <cell r="A50" t="str">
            <v>10kV新开Ⅰ线</v>
          </cell>
          <cell r="B50">
            <v>400</v>
          </cell>
          <cell r="C50">
            <v>5542.4</v>
          </cell>
          <cell r="D50">
            <v>5831.4</v>
          </cell>
          <cell r="E50" t="str">
            <v>新开Ⅰ线</v>
          </cell>
          <cell r="F50">
            <v>0.28899999999999998</v>
          </cell>
          <cell r="G50">
            <v>0</v>
          </cell>
          <cell r="H50">
            <v>0</v>
          </cell>
          <cell r="I50" t="str">
            <v>0%</v>
          </cell>
        </row>
        <row r="51">
          <cell r="A51" t="str">
            <v>10kV新会线</v>
          </cell>
          <cell r="B51">
            <v>423</v>
          </cell>
          <cell r="C51">
            <v>5861.1</v>
          </cell>
          <cell r="D51">
            <v>6095.1</v>
          </cell>
          <cell r="E51" t="str">
            <v>新会线</v>
          </cell>
          <cell r="F51">
            <v>0.23400000000000001</v>
          </cell>
          <cell r="G51">
            <v>0</v>
          </cell>
          <cell r="H51">
            <v>0</v>
          </cell>
          <cell r="I51" t="str">
            <v>0%</v>
          </cell>
        </row>
        <row r="52">
          <cell r="A52" t="str">
            <v>10kV新林线</v>
          </cell>
          <cell r="B52">
            <v>423</v>
          </cell>
          <cell r="C52">
            <v>5861.1</v>
          </cell>
          <cell r="D52">
            <v>4662.1000000000004</v>
          </cell>
          <cell r="E52" t="str">
            <v>新林线</v>
          </cell>
          <cell r="F52">
            <v>-1.1990000000000001</v>
          </cell>
          <cell r="G52">
            <v>-69.2</v>
          </cell>
          <cell r="H52">
            <v>69.2</v>
          </cell>
          <cell r="I52" t="str">
            <v>16.4%</v>
          </cell>
        </row>
        <row r="53">
          <cell r="A53" t="str">
            <v>10kV新开Ⅲ线</v>
          </cell>
          <cell r="B53">
            <v>482</v>
          </cell>
          <cell r="C53">
            <v>6678.6</v>
          </cell>
          <cell r="D53">
            <v>6678.6</v>
          </cell>
          <cell r="E53" t="str">
            <v>新开Ⅲ线</v>
          </cell>
          <cell r="F53">
            <v>0</v>
          </cell>
          <cell r="G53">
            <v>0</v>
          </cell>
          <cell r="H53">
            <v>0</v>
          </cell>
          <cell r="I53" t="str">
            <v>0%</v>
          </cell>
        </row>
        <row r="54">
          <cell r="A54" t="str">
            <v>10kV崇文Ⅰ线</v>
          </cell>
          <cell r="B54">
            <v>400</v>
          </cell>
          <cell r="C54">
            <v>5542.4</v>
          </cell>
          <cell r="D54">
            <v>5402.4</v>
          </cell>
          <cell r="E54" t="str">
            <v>崇文Ⅰ线</v>
          </cell>
          <cell r="F54">
            <v>-0.14000000000000001</v>
          </cell>
          <cell r="G54">
            <v>-8.1</v>
          </cell>
          <cell r="H54">
            <v>8.1</v>
          </cell>
          <cell r="I54" t="str">
            <v>2%</v>
          </cell>
        </row>
        <row r="55">
          <cell r="A55" t="str">
            <v>10kV九州线</v>
          </cell>
          <cell r="B55">
            <v>482</v>
          </cell>
          <cell r="C55">
            <v>6678.6</v>
          </cell>
          <cell r="D55">
            <v>6672.6</v>
          </cell>
          <cell r="E55" t="str">
            <v>九州线</v>
          </cell>
          <cell r="F55">
            <v>-6.0000000000000001E-3</v>
          </cell>
          <cell r="G55">
            <v>-0.3</v>
          </cell>
          <cell r="H55">
            <v>0.3</v>
          </cell>
          <cell r="I55" t="str">
            <v>0.1%</v>
          </cell>
        </row>
        <row r="56">
          <cell r="A56" t="str">
            <v>10kV崇文Ⅱ线</v>
          </cell>
          <cell r="B56">
            <v>482</v>
          </cell>
          <cell r="C56">
            <v>6678.6</v>
          </cell>
          <cell r="D56">
            <v>6678.6</v>
          </cell>
          <cell r="E56" t="str">
            <v>崇文Ⅱ线</v>
          </cell>
          <cell r="F56">
            <v>0</v>
          </cell>
          <cell r="G56">
            <v>0</v>
          </cell>
          <cell r="H56">
            <v>0</v>
          </cell>
          <cell r="I56" t="str">
            <v>0%</v>
          </cell>
        </row>
        <row r="57">
          <cell r="A57" t="str">
            <v>10kV新开Ⅳ线</v>
          </cell>
          <cell r="B57">
            <v>482</v>
          </cell>
          <cell r="C57">
            <v>6678.6</v>
          </cell>
          <cell r="D57">
            <v>6677.6</v>
          </cell>
          <cell r="E57" t="str">
            <v>新开Ⅳ线</v>
          </cell>
          <cell r="F57">
            <v>-1E-3</v>
          </cell>
          <cell r="G57">
            <v>-0.1</v>
          </cell>
          <cell r="H57">
            <v>0.1</v>
          </cell>
          <cell r="I57" t="str">
            <v>0%</v>
          </cell>
        </row>
        <row r="58">
          <cell r="A58" t="str">
            <v>10kV新开Ⅱ线</v>
          </cell>
          <cell r="B58">
            <v>400</v>
          </cell>
          <cell r="C58">
            <v>5542.4</v>
          </cell>
          <cell r="D58">
            <v>5189.3999999999996</v>
          </cell>
          <cell r="E58" t="str">
            <v>新开Ⅱ线</v>
          </cell>
          <cell r="F58">
            <v>-0.35299999999999998</v>
          </cell>
          <cell r="G58">
            <v>-20.399999999999999</v>
          </cell>
          <cell r="H58">
            <v>20.399999999999999</v>
          </cell>
          <cell r="I58" t="str">
            <v>5.1%</v>
          </cell>
        </row>
        <row r="59">
          <cell r="A59" t="str">
            <v>10kV新程线</v>
          </cell>
          <cell r="B59">
            <v>400</v>
          </cell>
          <cell r="C59">
            <v>5542.4</v>
          </cell>
          <cell r="D59">
            <v>4012.3999999999996</v>
          </cell>
          <cell r="E59" t="str">
            <v>新程线</v>
          </cell>
          <cell r="F59">
            <v>-1.53</v>
          </cell>
          <cell r="G59">
            <v>-88.3</v>
          </cell>
          <cell r="H59">
            <v>88.3</v>
          </cell>
          <cell r="I59" t="str">
            <v>22.1%</v>
          </cell>
        </row>
        <row r="60">
          <cell r="A60" t="str">
            <v>10kV新工线</v>
          </cell>
          <cell r="B60">
            <v>400</v>
          </cell>
          <cell r="C60">
            <v>5542.4</v>
          </cell>
          <cell r="D60">
            <v>4933.3999999999996</v>
          </cell>
          <cell r="E60" t="str">
            <v>新工线</v>
          </cell>
          <cell r="F60">
            <v>-0.60899999999999999</v>
          </cell>
          <cell r="G60">
            <v>-35.200000000000003</v>
          </cell>
          <cell r="H60">
            <v>35.200000000000003</v>
          </cell>
          <cell r="I60" t="str">
            <v>8.8%</v>
          </cell>
        </row>
        <row r="61">
          <cell r="A61" t="str">
            <v>10kV新罗线</v>
          </cell>
          <cell r="B61">
            <v>423</v>
          </cell>
          <cell r="C61">
            <v>5861.1</v>
          </cell>
          <cell r="D61">
            <v>6486.1</v>
          </cell>
          <cell r="E61" t="str">
            <v>新罗线</v>
          </cell>
          <cell r="F61">
            <v>0.625</v>
          </cell>
          <cell r="G61">
            <v>0</v>
          </cell>
          <cell r="H61">
            <v>0</v>
          </cell>
          <cell r="I61" t="str">
            <v>0%</v>
          </cell>
        </row>
        <row r="62">
          <cell r="A62" t="str">
            <v>10kV息张线</v>
          </cell>
          <cell r="B62">
            <v>423</v>
          </cell>
          <cell r="C62">
            <v>5861.1</v>
          </cell>
          <cell r="D62">
            <v>4875.1000000000004</v>
          </cell>
          <cell r="E62" t="str">
            <v>息张线</v>
          </cell>
          <cell r="F62">
            <v>-0.98599999999999999</v>
          </cell>
          <cell r="G62">
            <v>-56.9</v>
          </cell>
          <cell r="H62">
            <v>56.9</v>
          </cell>
          <cell r="I62" t="str">
            <v>13.5%</v>
          </cell>
        </row>
        <row r="63">
          <cell r="A63" t="str">
            <v>10kV息峪线</v>
          </cell>
          <cell r="B63">
            <v>482</v>
          </cell>
          <cell r="C63">
            <v>6678.6</v>
          </cell>
          <cell r="D63">
            <v>4786.6000000000004</v>
          </cell>
          <cell r="E63" t="str">
            <v>息峪线</v>
          </cell>
          <cell r="F63">
            <v>-1.8919999999999999</v>
          </cell>
          <cell r="G63">
            <v>-109.2</v>
          </cell>
          <cell r="H63">
            <v>109.2</v>
          </cell>
          <cell r="I63" t="str">
            <v>22.7%</v>
          </cell>
        </row>
        <row r="64">
          <cell r="A64" t="str">
            <v>10kV息雪线</v>
          </cell>
          <cell r="B64">
            <v>482</v>
          </cell>
          <cell r="C64">
            <v>6678.6</v>
          </cell>
          <cell r="D64">
            <v>1451.6000000000004</v>
          </cell>
          <cell r="E64" t="str">
            <v>息雪线</v>
          </cell>
          <cell r="F64">
            <v>-5.2270000000000003</v>
          </cell>
          <cell r="G64">
            <v>-301.8</v>
          </cell>
          <cell r="H64">
            <v>301.8</v>
          </cell>
          <cell r="I64" t="str">
            <v>62.6%</v>
          </cell>
        </row>
        <row r="65">
          <cell r="A65" t="str">
            <v>10kV息元线</v>
          </cell>
          <cell r="B65">
            <v>482</v>
          </cell>
          <cell r="C65">
            <v>6678.6</v>
          </cell>
          <cell r="D65">
            <v>4742.6000000000004</v>
          </cell>
          <cell r="E65" t="str">
            <v>息元线</v>
          </cell>
          <cell r="F65">
            <v>-1.9359999999999999</v>
          </cell>
          <cell r="G65">
            <v>-111.8</v>
          </cell>
          <cell r="H65">
            <v>111.8</v>
          </cell>
          <cell r="I65" t="str">
            <v>23.2%</v>
          </cell>
        </row>
        <row r="66">
          <cell r="A66" t="str">
            <v>10kV息奥Ⅰ线</v>
          </cell>
          <cell r="B66">
            <v>300</v>
          </cell>
          <cell r="C66">
            <v>4156.8</v>
          </cell>
          <cell r="D66">
            <v>1677.8000000000002</v>
          </cell>
          <cell r="E66" t="str">
            <v>息奥Ⅰ线</v>
          </cell>
          <cell r="F66">
            <v>-2.4790000000000001</v>
          </cell>
          <cell r="G66">
            <v>-143.1</v>
          </cell>
          <cell r="H66">
            <v>143.1</v>
          </cell>
          <cell r="I66" t="str">
            <v>47.7%</v>
          </cell>
        </row>
        <row r="67">
          <cell r="A67" t="str">
            <v>10kV九巨龙线</v>
          </cell>
          <cell r="B67">
            <v>482</v>
          </cell>
          <cell r="C67">
            <v>6678.6</v>
          </cell>
          <cell r="D67">
            <v>2676.6000000000004</v>
          </cell>
          <cell r="E67" t="str">
            <v>九巨龙线</v>
          </cell>
          <cell r="F67">
            <v>-4.0019999999999998</v>
          </cell>
          <cell r="G67">
            <v>-231.1</v>
          </cell>
          <cell r="H67">
            <v>231.1</v>
          </cell>
          <cell r="I67" t="str">
            <v>47.9%</v>
          </cell>
        </row>
        <row r="68">
          <cell r="A68" t="str">
            <v>10kV息步线</v>
          </cell>
          <cell r="B68">
            <v>380</v>
          </cell>
          <cell r="C68">
            <v>5265.3</v>
          </cell>
          <cell r="D68">
            <v>5265.3</v>
          </cell>
          <cell r="E68" t="str">
            <v>息步线</v>
          </cell>
          <cell r="F68">
            <v>0</v>
          </cell>
          <cell r="G68">
            <v>0</v>
          </cell>
          <cell r="H68">
            <v>0</v>
          </cell>
          <cell r="I68" t="str">
            <v>0%</v>
          </cell>
        </row>
        <row r="69">
          <cell r="A69" t="str">
            <v>10kV息奥Ⅱ线</v>
          </cell>
          <cell r="B69">
            <v>300</v>
          </cell>
          <cell r="C69">
            <v>4156.8</v>
          </cell>
          <cell r="D69">
            <v>2095.8000000000002</v>
          </cell>
          <cell r="E69" t="str">
            <v>息奥Ⅱ线</v>
          </cell>
          <cell r="F69">
            <v>-2.0609999999999999</v>
          </cell>
          <cell r="G69">
            <v>-119</v>
          </cell>
          <cell r="H69">
            <v>119</v>
          </cell>
          <cell r="I69" t="str">
            <v>39.7%</v>
          </cell>
        </row>
        <row r="70">
          <cell r="A70" t="str">
            <v>10kV息博线</v>
          </cell>
          <cell r="B70">
            <v>423</v>
          </cell>
          <cell r="C70">
            <v>5861.1</v>
          </cell>
          <cell r="D70">
            <v>5861.1</v>
          </cell>
          <cell r="E70" t="str">
            <v>息博线</v>
          </cell>
          <cell r="F70">
            <v>0</v>
          </cell>
          <cell r="G70">
            <v>0</v>
          </cell>
          <cell r="H70">
            <v>0</v>
          </cell>
          <cell r="I70" t="str">
            <v>0%</v>
          </cell>
        </row>
        <row r="71">
          <cell r="A71" t="str">
            <v>10kV时北Ⅰ线</v>
          </cell>
          <cell r="B71">
            <v>423</v>
          </cell>
          <cell r="C71">
            <v>5861.1</v>
          </cell>
          <cell r="D71">
            <v>0</v>
          </cell>
          <cell r="E71" t="str">
            <v>时北Ⅰ线</v>
          </cell>
          <cell r="F71">
            <v>-6.7949999999999999</v>
          </cell>
          <cell r="G71">
            <v>-392.3</v>
          </cell>
          <cell r="H71">
            <v>392.3</v>
          </cell>
          <cell r="I71" t="str">
            <v>92.7%</v>
          </cell>
        </row>
        <row r="72">
          <cell r="A72" t="str">
            <v>10kV时北Ⅱ线</v>
          </cell>
          <cell r="B72">
            <v>423</v>
          </cell>
          <cell r="C72">
            <v>5861.1</v>
          </cell>
          <cell r="D72">
            <v>1168.1000000000004</v>
          </cell>
          <cell r="E72" t="str">
            <v>时北Ⅱ线</v>
          </cell>
          <cell r="F72">
            <v>-4.6929999999999996</v>
          </cell>
          <cell r="G72">
            <v>-271</v>
          </cell>
          <cell r="H72">
            <v>271</v>
          </cell>
          <cell r="I72" t="str">
            <v>64.1%</v>
          </cell>
        </row>
        <row r="73">
          <cell r="A73" t="str">
            <v>10kV时裕线</v>
          </cell>
          <cell r="B73">
            <v>423</v>
          </cell>
          <cell r="C73">
            <v>5861.1</v>
          </cell>
          <cell r="D73">
            <v>5821.1</v>
          </cell>
          <cell r="E73" t="str">
            <v>时裕线</v>
          </cell>
          <cell r="F73">
            <v>-0.04</v>
          </cell>
          <cell r="G73">
            <v>-2.2999999999999998</v>
          </cell>
          <cell r="H73">
            <v>2.2999999999999998</v>
          </cell>
          <cell r="I73" t="str">
            <v>0.5%</v>
          </cell>
        </row>
        <row r="74">
          <cell r="A74" t="str">
            <v>10kV时铧线</v>
          </cell>
          <cell r="B74">
            <v>423</v>
          </cell>
          <cell r="C74">
            <v>5861.1</v>
          </cell>
          <cell r="D74">
            <v>2914.1000000000004</v>
          </cell>
          <cell r="E74" t="str">
            <v>时铧线</v>
          </cell>
          <cell r="F74">
            <v>-2.9470000000000001</v>
          </cell>
          <cell r="G74">
            <v>-170.2</v>
          </cell>
          <cell r="H74">
            <v>170.2</v>
          </cell>
          <cell r="I74" t="str">
            <v>40.2%</v>
          </cell>
        </row>
        <row r="75">
          <cell r="A75" t="str">
            <v>10kV时南Ⅰ线</v>
          </cell>
          <cell r="B75">
            <v>423</v>
          </cell>
          <cell r="C75">
            <v>5861.1</v>
          </cell>
          <cell r="D75">
            <v>4732.1000000000004</v>
          </cell>
          <cell r="E75" t="str">
            <v>时南Ⅰ线</v>
          </cell>
          <cell r="F75">
            <v>-1.129</v>
          </cell>
          <cell r="G75">
            <v>-65.2</v>
          </cell>
          <cell r="H75">
            <v>65.2</v>
          </cell>
          <cell r="I75" t="str">
            <v>15.4%</v>
          </cell>
        </row>
        <row r="76">
          <cell r="A76" t="str">
            <v>10kV时西线</v>
          </cell>
          <cell r="B76">
            <v>423</v>
          </cell>
          <cell r="C76">
            <v>5861.1</v>
          </cell>
          <cell r="D76">
            <v>3652.1000000000004</v>
          </cell>
          <cell r="E76" t="str">
            <v>时西线</v>
          </cell>
          <cell r="F76">
            <v>-2.2090000000000001</v>
          </cell>
          <cell r="G76">
            <v>-127.5</v>
          </cell>
          <cell r="H76">
            <v>127.5</v>
          </cell>
          <cell r="I76" t="str">
            <v>30.1%</v>
          </cell>
        </row>
        <row r="77">
          <cell r="A77" t="str">
            <v>10kV宇新线</v>
          </cell>
          <cell r="B77">
            <v>423</v>
          </cell>
          <cell r="C77">
            <v>5861.1</v>
          </cell>
          <cell r="D77">
            <v>5505.1</v>
          </cell>
          <cell r="E77" t="str">
            <v>宇新线</v>
          </cell>
          <cell r="F77">
            <v>-0.35599999999999998</v>
          </cell>
          <cell r="G77">
            <v>-20.6</v>
          </cell>
          <cell r="H77">
            <v>20.6</v>
          </cell>
          <cell r="I77" t="str">
            <v>4.9%</v>
          </cell>
        </row>
        <row r="78">
          <cell r="A78" t="str">
            <v>10kV时南Ⅱ线</v>
          </cell>
          <cell r="B78">
            <v>423</v>
          </cell>
          <cell r="C78">
            <v>5861.1</v>
          </cell>
          <cell r="D78">
            <v>749.10000000000036</v>
          </cell>
          <cell r="E78" t="str">
            <v>时南Ⅱ线</v>
          </cell>
          <cell r="F78">
            <v>-5.1120000000000001</v>
          </cell>
          <cell r="G78">
            <v>-295.2</v>
          </cell>
          <cell r="H78">
            <v>295.2</v>
          </cell>
          <cell r="I78" t="str">
            <v>69.8%</v>
          </cell>
        </row>
        <row r="79">
          <cell r="A79" t="str">
            <v>10kV时兰线</v>
          </cell>
          <cell r="B79">
            <v>423</v>
          </cell>
          <cell r="C79">
            <v>5861.1</v>
          </cell>
          <cell r="D79">
            <v>4756.1000000000004</v>
          </cell>
          <cell r="E79" t="str">
            <v>时兰线</v>
          </cell>
          <cell r="F79">
            <v>-1.105</v>
          </cell>
          <cell r="G79">
            <v>-63.8</v>
          </cell>
          <cell r="H79">
            <v>63.8</v>
          </cell>
          <cell r="I79" t="str">
            <v>15.1%</v>
          </cell>
        </row>
        <row r="80">
          <cell r="A80" t="str">
            <v>10kV时北Ⅲ线</v>
          </cell>
          <cell r="B80">
            <v>482</v>
          </cell>
          <cell r="C80">
            <v>6678.6</v>
          </cell>
          <cell r="D80">
            <v>1712.6000000000004</v>
          </cell>
          <cell r="E80" t="str">
            <v>时北Ⅲ线</v>
          </cell>
          <cell r="F80">
            <v>-4.9660000000000002</v>
          </cell>
          <cell r="G80">
            <v>-286.7</v>
          </cell>
          <cell r="H80">
            <v>286.7</v>
          </cell>
          <cell r="I80" t="str">
            <v>59.5%</v>
          </cell>
        </row>
        <row r="81">
          <cell r="A81" t="str">
            <v>10kV吉华线</v>
          </cell>
          <cell r="B81">
            <v>482</v>
          </cell>
          <cell r="C81">
            <v>6678.6</v>
          </cell>
          <cell r="D81">
            <v>6678.6</v>
          </cell>
          <cell r="E81" t="str">
            <v>吉华线</v>
          </cell>
          <cell r="F81">
            <v>0</v>
          </cell>
          <cell r="G81">
            <v>0</v>
          </cell>
          <cell r="H81">
            <v>0</v>
          </cell>
          <cell r="I81" t="str">
            <v>0%</v>
          </cell>
        </row>
        <row r="82">
          <cell r="A82" t="str">
            <v>10kV时园线</v>
          </cell>
          <cell r="B82">
            <v>423</v>
          </cell>
          <cell r="C82">
            <v>5861.1</v>
          </cell>
          <cell r="D82">
            <v>3415.1000000000004</v>
          </cell>
          <cell r="E82" t="str">
            <v>时园线</v>
          </cell>
          <cell r="F82">
            <v>-2.4460000000000002</v>
          </cell>
          <cell r="G82">
            <v>-141.19999999999999</v>
          </cell>
          <cell r="H82">
            <v>141.19999999999999</v>
          </cell>
          <cell r="I82" t="str">
            <v>33.4%</v>
          </cell>
        </row>
        <row r="83">
          <cell r="A83" t="str">
            <v>10kV桃城Ⅰ线</v>
          </cell>
          <cell r="B83">
            <v>423</v>
          </cell>
          <cell r="C83">
            <v>5861.1</v>
          </cell>
          <cell r="D83">
            <v>2264.1000000000004</v>
          </cell>
          <cell r="E83" t="str">
            <v>桃城Ⅰ线</v>
          </cell>
          <cell r="F83">
            <v>-3.597</v>
          </cell>
          <cell r="G83">
            <v>-207.7</v>
          </cell>
          <cell r="H83">
            <v>207.7</v>
          </cell>
          <cell r="I83" t="str">
            <v>49.1%</v>
          </cell>
        </row>
        <row r="84">
          <cell r="A84" t="str">
            <v>10kV桃开Ⅰ线</v>
          </cell>
          <cell r="B84">
            <v>423</v>
          </cell>
          <cell r="C84">
            <v>5861.1</v>
          </cell>
          <cell r="D84">
            <v>5136.1000000000004</v>
          </cell>
          <cell r="E84" t="str">
            <v>桃开Ⅰ线</v>
          </cell>
          <cell r="F84">
            <v>-0.72499999999999998</v>
          </cell>
          <cell r="G84">
            <v>-41.9</v>
          </cell>
          <cell r="H84">
            <v>41.9</v>
          </cell>
          <cell r="I84" t="str">
            <v>9.9%</v>
          </cell>
        </row>
        <row r="85">
          <cell r="A85" t="str">
            <v>10kV桃北Ⅰ线</v>
          </cell>
          <cell r="B85">
            <v>482</v>
          </cell>
          <cell r="C85">
            <v>6678.6</v>
          </cell>
          <cell r="D85">
            <v>4177.6000000000004</v>
          </cell>
          <cell r="E85" t="str">
            <v>桃北Ⅰ线</v>
          </cell>
          <cell r="F85">
            <v>-2.5009999999999999</v>
          </cell>
          <cell r="G85">
            <v>-144.4</v>
          </cell>
          <cell r="H85">
            <v>144.4</v>
          </cell>
          <cell r="I85" t="str">
            <v>30%</v>
          </cell>
        </row>
        <row r="86">
          <cell r="A86" t="str">
            <v>10kV桃开Ⅲ线</v>
          </cell>
          <cell r="B86">
            <v>482</v>
          </cell>
          <cell r="C86">
            <v>6678.6</v>
          </cell>
          <cell r="D86">
            <v>4177.6000000000004</v>
          </cell>
          <cell r="E86" t="str">
            <v>桃开Ⅲ线</v>
          </cell>
          <cell r="F86">
            <v>-2.5009999999999999</v>
          </cell>
          <cell r="G86">
            <v>-144.4</v>
          </cell>
          <cell r="H86">
            <v>144.4</v>
          </cell>
          <cell r="I86" t="str">
            <v>30%</v>
          </cell>
        </row>
        <row r="87">
          <cell r="A87" t="str">
            <v>10kV桃城Ⅱ线</v>
          </cell>
          <cell r="B87">
            <v>423</v>
          </cell>
          <cell r="C87">
            <v>5861.1</v>
          </cell>
          <cell r="D87">
            <v>4795.1000000000004</v>
          </cell>
          <cell r="E87" t="str">
            <v>桃城Ⅱ线</v>
          </cell>
          <cell r="F87">
            <v>-1.0660000000000001</v>
          </cell>
          <cell r="G87">
            <v>-61.5</v>
          </cell>
          <cell r="H87">
            <v>61.5</v>
          </cell>
          <cell r="I87" t="str">
            <v>14.5%</v>
          </cell>
        </row>
        <row r="88">
          <cell r="A88" t="str">
            <v>10kV桃开Ⅱ线</v>
          </cell>
          <cell r="B88">
            <v>423</v>
          </cell>
          <cell r="C88">
            <v>5861.1</v>
          </cell>
          <cell r="D88">
            <v>5197.1000000000004</v>
          </cell>
          <cell r="E88" t="str">
            <v>桃开Ⅱ线</v>
          </cell>
          <cell r="F88">
            <v>-0.66400000000000003</v>
          </cell>
          <cell r="G88">
            <v>-38.299999999999997</v>
          </cell>
          <cell r="H88">
            <v>38.299999999999997</v>
          </cell>
          <cell r="I88" t="str">
            <v>9.1%</v>
          </cell>
        </row>
        <row r="89">
          <cell r="A89" t="str">
            <v>10kV晶导Ⅱ线</v>
          </cell>
          <cell r="B89">
            <v>482</v>
          </cell>
          <cell r="C89">
            <v>6678.6</v>
          </cell>
          <cell r="D89">
            <v>6704.6</v>
          </cell>
          <cell r="E89" t="str">
            <v>晶导Ⅱ线</v>
          </cell>
          <cell r="F89">
            <v>2.5999999999999999E-2</v>
          </cell>
          <cell r="G89">
            <v>0</v>
          </cell>
          <cell r="H89">
            <v>0</v>
          </cell>
          <cell r="I89" t="str">
            <v>0%</v>
          </cell>
        </row>
        <row r="90">
          <cell r="A90" t="str">
            <v>10kV桃北Ⅱ线</v>
          </cell>
          <cell r="B90">
            <v>482</v>
          </cell>
          <cell r="C90">
            <v>6678.6</v>
          </cell>
          <cell r="D90">
            <v>3213.6000000000004</v>
          </cell>
          <cell r="E90" t="str">
            <v>桃北Ⅱ线</v>
          </cell>
          <cell r="F90">
            <v>-3.4649999999999999</v>
          </cell>
          <cell r="G90">
            <v>-200.1</v>
          </cell>
          <cell r="H90">
            <v>200.1</v>
          </cell>
          <cell r="I90" t="str">
            <v>41.5%</v>
          </cell>
        </row>
        <row r="91">
          <cell r="A91" t="str">
            <v>10kV桃开Ⅳ线</v>
          </cell>
          <cell r="B91">
            <v>482</v>
          </cell>
          <cell r="C91">
            <v>6678.6</v>
          </cell>
          <cell r="D91">
            <v>4717.6000000000004</v>
          </cell>
          <cell r="E91" t="str">
            <v>桃开Ⅳ线</v>
          </cell>
          <cell r="F91">
            <v>-1.9610000000000001</v>
          </cell>
          <cell r="G91">
            <v>-113.2</v>
          </cell>
          <cell r="H91">
            <v>113.2</v>
          </cell>
          <cell r="I91" t="str">
            <v>23.5%</v>
          </cell>
        </row>
        <row r="92">
          <cell r="A92" t="str">
            <v>10kV南林线</v>
          </cell>
          <cell r="B92">
            <v>423</v>
          </cell>
          <cell r="C92">
            <v>5861.1</v>
          </cell>
          <cell r="D92">
            <v>6033.1</v>
          </cell>
          <cell r="E92" t="str">
            <v>南林线</v>
          </cell>
          <cell r="F92">
            <v>0.17199999999999999</v>
          </cell>
          <cell r="G92">
            <v>0</v>
          </cell>
          <cell r="H92">
            <v>0</v>
          </cell>
          <cell r="I92" t="str">
            <v>0%</v>
          </cell>
        </row>
        <row r="93">
          <cell r="A93" t="str">
            <v>10kV南城Ⅰ线</v>
          </cell>
          <cell r="B93">
            <v>377</v>
          </cell>
          <cell r="C93">
            <v>5223.7</v>
          </cell>
          <cell r="D93">
            <v>5223.7</v>
          </cell>
          <cell r="E93" t="str">
            <v>南城Ⅰ线</v>
          </cell>
          <cell r="F93">
            <v>0</v>
          </cell>
          <cell r="G93">
            <v>0</v>
          </cell>
          <cell r="H93">
            <v>0</v>
          </cell>
          <cell r="I93" t="str">
            <v>0%</v>
          </cell>
        </row>
        <row r="94">
          <cell r="A94" t="str">
            <v>10kV六艺线</v>
          </cell>
          <cell r="B94">
            <v>423</v>
          </cell>
          <cell r="C94">
            <v>5861.1</v>
          </cell>
          <cell r="D94">
            <v>6295.1</v>
          </cell>
          <cell r="E94" t="str">
            <v>六艺线</v>
          </cell>
          <cell r="F94">
            <v>0.434</v>
          </cell>
          <cell r="G94">
            <v>0</v>
          </cell>
          <cell r="H94">
            <v>0</v>
          </cell>
          <cell r="I94" t="str">
            <v>0%</v>
          </cell>
        </row>
        <row r="95">
          <cell r="A95" t="str">
            <v>10kV南城Ⅳ线</v>
          </cell>
          <cell r="B95">
            <v>423</v>
          </cell>
          <cell r="C95">
            <v>5861.1</v>
          </cell>
          <cell r="D95">
            <v>5861.1</v>
          </cell>
          <cell r="E95" t="str">
            <v>南城Ⅳ线</v>
          </cell>
          <cell r="F95">
            <v>0</v>
          </cell>
          <cell r="G95">
            <v>0</v>
          </cell>
          <cell r="H95">
            <v>0</v>
          </cell>
          <cell r="I95" t="str">
            <v>0%</v>
          </cell>
        </row>
        <row r="96">
          <cell r="A96" t="str">
            <v>10kV南城Ⅴ线</v>
          </cell>
          <cell r="B96">
            <v>423</v>
          </cell>
          <cell r="C96">
            <v>5861.1</v>
          </cell>
          <cell r="D96">
            <v>6118.1</v>
          </cell>
          <cell r="E96" t="str">
            <v>南城Ⅴ线</v>
          </cell>
          <cell r="F96">
            <v>0.25700000000000001</v>
          </cell>
          <cell r="G96">
            <v>0</v>
          </cell>
          <cell r="H96">
            <v>0</v>
          </cell>
          <cell r="I96" t="str">
            <v>0%</v>
          </cell>
        </row>
        <row r="97">
          <cell r="A97" t="str">
            <v>10kV南城Ⅱ线</v>
          </cell>
          <cell r="B97">
            <v>423</v>
          </cell>
          <cell r="C97">
            <v>5861.1</v>
          </cell>
          <cell r="D97">
            <v>6208.1</v>
          </cell>
          <cell r="E97" t="str">
            <v>南城Ⅱ线</v>
          </cell>
          <cell r="F97">
            <v>0.34699999999999998</v>
          </cell>
          <cell r="G97">
            <v>0</v>
          </cell>
          <cell r="H97">
            <v>0</v>
          </cell>
          <cell r="I97" t="str">
            <v>0%</v>
          </cell>
        </row>
        <row r="98">
          <cell r="A98" t="str">
            <v>10kV污水Ⅱ线</v>
          </cell>
          <cell r="B98">
            <v>423</v>
          </cell>
          <cell r="C98">
            <v>5861.1</v>
          </cell>
          <cell r="D98">
            <v>5861.1</v>
          </cell>
          <cell r="E98" t="str">
            <v>污水Ⅱ线</v>
          </cell>
          <cell r="F98">
            <v>0</v>
          </cell>
          <cell r="G98">
            <v>0</v>
          </cell>
          <cell r="H98">
            <v>0</v>
          </cell>
          <cell r="I98" t="str">
            <v>0%</v>
          </cell>
        </row>
        <row r="99">
          <cell r="A99" t="str">
            <v>10kV南城Ⅲ线</v>
          </cell>
          <cell r="B99">
            <v>423</v>
          </cell>
          <cell r="C99">
            <v>5861.1</v>
          </cell>
          <cell r="D99">
            <v>5861.1</v>
          </cell>
          <cell r="E99" t="str">
            <v>南城Ⅲ线</v>
          </cell>
          <cell r="F99">
            <v>0</v>
          </cell>
          <cell r="G99">
            <v>0</v>
          </cell>
          <cell r="H99">
            <v>0</v>
          </cell>
          <cell r="I99" t="str">
            <v>0%</v>
          </cell>
        </row>
        <row r="100">
          <cell r="A100" t="str">
            <v>10kV南香线</v>
          </cell>
          <cell r="B100">
            <v>423</v>
          </cell>
          <cell r="C100">
            <v>5861.1</v>
          </cell>
          <cell r="D100">
            <v>5861.1</v>
          </cell>
          <cell r="E100" t="str">
            <v>南香线</v>
          </cell>
          <cell r="F100">
            <v>0</v>
          </cell>
          <cell r="G100">
            <v>0</v>
          </cell>
          <cell r="H100">
            <v>0</v>
          </cell>
          <cell r="I100" t="str">
            <v>0%</v>
          </cell>
        </row>
        <row r="101">
          <cell r="A101" t="str">
            <v>10kV南圣线</v>
          </cell>
          <cell r="B101">
            <v>423</v>
          </cell>
          <cell r="C101">
            <v>5861.1</v>
          </cell>
          <cell r="D101">
            <v>4751.1000000000004</v>
          </cell>
          <cell r="E101" t="str">
            <v>南圣线</v>
          </cell>
          <cell r="F101">
            <v>-1.1100000000000001</v>
          </cell>
          <cell r="G101">
            <v>-64.099999999999994</v>
          </cell>
          <cell r="H101">
            <v>64.099999999999994</v>
          </cell>
          <cell r="I101" t="str">
            <v>15.2%</v>
          </cell>
        </row>
        <row r="102">
          <cell r="A102" t="str">
            <v>10kV南博线</v>
          </cell>
          <cell r="B102">
            <v>482</v>
          </cell>
          <cell r="C102">
            <v>6678.6</v>
          </cell>
          <cell r="D102">
            <v>6678.6</v>
          </cell>
          <cell r="E102" t="str">
            <v>南博线</v>
          </cell>
          <cell r="F102">
            <v>0</v>
          </cell>
          <cell r="G102">
            <v>0</v>
          </cell>
          <cell r="H102">
            <v>0</v>
          </cell>
          <cell r="I102" t="str">
            <v>0%</v>
          </cell>
        </row>
        <row r="103">
          <cell r="A103" t="str">
            <v>10kV开城Ⅳ线</v>
          </cell>
          <cell r="B103">
            <v>423</v>
          </cell>
          <cell r="C103">
            <v>5861.1</v>
          </cell>
          <cell r="D103">
            <v>5861.1</v>
          </cell>
          <cell r="E103" t="str">
            <v>开城Ⅳ线</v>
          </cell>
          <cell r="F103">
            <v>0</v>
          </cell>
          <cell r="G103">
            <v>0</v>
          </cell>
          <cell r="H103">
            <v>0</v>
          </cell>
          <cell r="I103" t="str">
            <v>0%</v>
          </cell>
        </row>
        <row r="104">
          <cell r="A104" t="str">
            <v>10kV车站线</v>
          </cell>
          <cell r="B104">
            <v>423</v>
          </cell>
          <cell r="C104">
            <v>5861.1</v>
          </cell>
          <cell r="D104">
            <v>5873.1</v>
          </cell>
          <cell r="E104" t="str">
            <v>车站线</v>
          </cell>
          <cell r="F104">
            <v>1.2E-2</v>
          </cell>
          <cell r="G104">
            <v>0</v>
          </cell>
          <cell r="H104">
            <v>0</v>
          </cell>
          <cell r="I104" t="str">
            <v>0%</v>
          </cell>
        </row>
        <row r="105">
          <cell r="A105" t="str">
            <v>10kV开城Ⅰ线</v>
          </cell>
          <cell r="B105">
            <v>300</v>
          </cell>
          <cell r="C105">
            <v>4156.8</v>
          </cell>
          <cell r="D105">
            <v>4156.8</v>
          </cell>
          <cell r="E105" t="str">
            <v>开城Ⅰ线</v>
          </cell>
          <cell r="F105">
            <v>0</v>
          </cell>
          <cell r="G105">
            <v>0</v>
          </cell>
          <cell r="H105">
            <v>0</v>
          </cell>
          <cell r="I105" t="str">
            <v>0%</v>
          </cell>
        </row>
        <row r="106">
          <cell r="A106" t="str">
            <v>10kV开城Ⅲ线</v>
          </cell>
          <cell r="B106">
            <v>423</v>
          </cell>
          <cell r="C106">
            <v>5861.1</v>
          </cell>
          <cell r="D106">
            <v>5861.1</v>
          </cell>
          <cell r="E106" t="str">
            <v>开城Ⅲ线</v>
          </cell>
          <cell r="F106">
            <v>0</v>
          </cell>
          <cell r="G106">
            <v>0</v>
          </cell>
          <cell r="H106">
            <v>0</v>
          </cell>
          <cell r="I106" t="str">
            <v>0%</v>
          </cell>
        </row>
        <row r="107">
          <cell r="A107" t="str">
            <v>10kV开城Ⅱ线</v>
          </cell>
          <cell r="B107">
            <v>380</v>
          </cell>
          <cell r="C107">
            <v>5265.3</v>
          </cell>
          <cell r="D107">
            <v>5265.3</v>
          </cell>
          <cell r="E107" t="str">
            <v>开城Ⅱ线</v>
          </cell>
          <cell r="F107">
            <v>0</v>
          </cell>
          <cell r="G107">
            <v>0</v>
          </cell>
          <cell r="H107">
            <v>0</v>
          </cell>
          <cell r="I107" t="str">
            <v>0%</v>
          </cell>
        </row>
        <row r="108">
          <cell r="A108" t="str">
            <v>10kV河套线</v>
          </cell>
          <cell r="B108">
            <v>423</v>
          </cell>
          <cell r="C108">
            <v>5861.1</v>
          </cell>
          <cell r="D108">
            <v>2214.1000000000004</v>
          </cell>
          <cell r="E108" t="str">
            <v>河套线</v>
          </cell>
          <cell r="F108">
            <v>-3.6469999999999998</v>
          </cell>
          <cell r="G108">
            <v>-210.6</v>
          </cell>
          <cell r="H108">
            <v>210.6</v>
          </cell>
          <cell r="I108" t="str">
            <v>49.8%</v>
          </cell>
        </row>
        <row r="109">
          <cell r="A109" t="str">
            <v>10kV仙源线</v>
          </cell>
          <cell r="B109">
            <v>423</v>
          </cell>
          <cell r="C109">
            <v>5861.1</v>
          </cell>
          <cell r="D109">
            <v>3200.1000000000004</v>
          </cell>
          <cell r="E109" t="str">
            <v>仙源线</v>
          </cell>
          <cell r="F109">
            <v>-2.661</v>
          </cell>
          <cell r="G109">
            <v>-153.6</v>
          </cell>
          <cell r="H109">
            <v>153.6</v>
          </cell>
          <cell r="I109" t="str">
            <v>36.3%</v>
          </cell>
        </row>
        <row r="110">
          <cell r="A110" t="str">
            <v>10kV铭筑线</v>
          </cell>
          <cell r="B110">
            <v>482</v>
          </cell>
          <cell r="C110">
            <v>6678.6</v>
          </cell>
          <cell r="D110">
            <v>6378.6</v>
          </cell>
          <cell r="E110" t="str">
            <v>铭筑线</v>
          </cell>
          <cell r="F110">
            <v>-0.3</v>
          </cell>
          <cell r="G110">
            <v>-17.3</v>
          </cell>
          <cell r="H110">
            <v>17.3</v>
          </cell>
          <cell r="I110" t="str">
            <v>3.6%</v>
          </cell>
        </row>
        <row r="111">
          <cell r="A111" t="str">
            <v>10kV程庄线</v>
          </cell>
          <cell r="B111">
            <v>265</v>
          </cell>
          <cell r="C111">
            <v>3671.8</v>
          </cell>
          <cell r="D111">
            <v>2626.8</v>
          </cell>
          <cell r="E111" t="str">
            <v>程庄线</v>
          </cell>
          <cell r="F111">
            <v>-1.0449999999999999</v>
          </cell>
          <cell r="G111">
            <v>-60.3</v>
          </cell>
          <cell r="H111">
            <v>60.3</v>
          </cell>
          <cell r="I111" t="str">
            <v>22.8%</v>
          </cell>
        </row>
        <row r="112">
          <cell r="A112" t="str">
            <v>10kV陵工线</v>
          </cell>
          <cell r="B112">
            <v>380</v>
          </cell>
          <cell r="C112">
            <v>5265.3</v>
          </cell>
          <cell r="D112">
            <v>5188.3</v>
          </cell>
          <cell r="E112" t="str">
            <v>陵工线</v>
          </cell>
          <cell r="F112">
            <v>-7.6999999999999999E-2</v>
          </cell>
          <cell r="G112">
            <v>-4.4000000000000004</v>
          </cell>
          <cell r="H112">
            <v>4.4000000000000004</v>
          </cell>
          <cell r="I112" t="str">
            <v>1.2%</v>
          </cell>
        </row>
        <row r="113">
          <cell r="A113" t="str">
            <v>10kV粉店线</v>
          </cell>
          <cell r="B113">
            <v>265</v>
          </cell>
          <cell r="C113">
            <v>3671.8</v>
          </cell>
          <cell r="D113">
            <v>2933.8</v>
          </cell>
          <cell r="E113" t="str">
            <v>粉店线</v>
          </cell>
          <cell r="F113">
            <v>-0.73799999999999999</v>
          </cell>
          <cell r="G113">
            <v>-42.6</v>
          </cell>
          <cell r="H113">
            <v>42.6</v>
          </cell>
          <cell r="I113" t="str">
            <v>16.1%</v>
          </cell>
        </row>
        <row r="114">
          <cell r="A114" t="str">
            <v>10kV凫村线</v>
          </cell>
          <cell r="B114">
            <v>482</v>
          </cell>
          <cell r="C114">
            <v>6678.6</v>
          </cell>
          <cell r="D114">
            <v>4313.6000000000004</v>
          </cell>
          <cell r="E114" t="str">
            <v>凫村线</v>
          </cell>
          <cell r="F114">
            <v>-2.3650000000000002</v>
          </cell>
          <cell r="G114">
            <v>-136.5</v>
          </cell>
          <cell r="H114">
            <v>136.5</v>
          </cell>
          <cell r="I114" t="str">
            <v>28.3%</v>
          </cell>
        </row>
        <row r="115">
          <cell r="A115" t="str">
            <v>10kV雪工线</v>
          </cell>
          <cell r="B115">
            <v>403</v>
          </cell>
          <cell r="C115">
            <v>5584</v>
          </cell>
          <cell r="D115">
            <v>2472</v>
          </cell>
          <cell r="E115" t="str">
            <v>雪工线</v>
          </cell>
          <cell r="F115">
            <v>-3.1120000000000001</v>
          </cell>
          <cell r="G115">
            <v>-179.7</v>
          </cell>
          <cell r="H115">
            <v>179.7</v>
          </cell>
          <cell r="I115" t="str">
            <v>44.6%</v>
          </cell>
        </row>
        <row r="116">
          <cell r="A116" t="str">
            <v>10kV宣村线</v>
          </cell>
          <cell r="B116">
            <v>330</v>
          </cell>
          <cell r="C116">
            <v>4572.5</v>
          </cell>
          <cell r="D116">
            <v>689.5</v>
          </cell>
          <cell r="E116" t="str">
            <v>宣村线</v>
          </cell>
          <cell r="F116">
            <v>-3.883</v>
          </cell>
          <cell r="G116">
            <v>-224.2</v>
          </cell>
          <cell r="H116">
            <v>224.2</v>
          </cell>
          <cell r="I116" t="str">
            <v>67.9%</v>
          </cell>
        </row>
        <row r="117">
          <cell r="A117" t="str">
            <v>10kV罗庙线</v>
          </cell>
          <cell r="B117">
            <v>330</v>
          </cell>
          <cell r="C117">
            <v>4572.5</v>
          </cell>
          <cell r="D117">
            <v>3968.5</v>
          </cell>
          <cell r="E117" t="str">
            <v>罗庙线</v>
          </cell>
          <cell r="F117">
            <v>-0.60399999999999998</v>
          </cell>
          <cell r="G117">
            <v>-34.9</v>
          </cell>
          <cell r="H117">
            <v>34.9</v>
          </cell>
          <cell r="I117" t="str">
            <v>10.6%</v>
          </cell>
        </row>
        <row r="118">
          <cell r="A118" t="str">
            <v>10kV林村线</v>
          </cell>
          <cell r="B118">
            <v>330</v>
          </cell>
          <cell r="C118">
            <v>4572.5</v>
          </cell>
          <cell r="D118">
            <v>4572.5</v>
          </cell>
          <cell r="E118" t="str">
            <v>林村线</v>
          </cell>
          <cell r="F118">
            <v>0</v>
          </cell>
          <cell r="G118">
            <v>0</v>
          </cell>
          <cell r="H118">
            <v>0</v>
          </cell>
          <cell r="I118" t="str">
            <v>0%</v>
          </cell>
        </row>
        <row r="119">
          <cell r="A119" t="str">
            <v>10kV郭林线</v>
          </cell>
          <cell r="B119">
            <v>330</v>
          </cell>
          <cell r="C119">
            <v>4572.5</v>
          </cell>
          <cell r="D119">
            <v>4109.5</v>
          </cell>
          <cell r="E119" t="str">
            <v>郭林线</v>
          </cell>
          <cell r="F119">
            <v>-0.46300000000000002</v>
          </cell>
          <cell r="G119">
            <v>-26.7</v>
          </cell>
          <cell r="H119">
            <v>26.7</v>
          </cell>
          <cell r="I119" t="str">
            <v>8.1%</v>
          </cell>
        </row>
        <row r="120">
          <cell r="A120" t="str">
            <v>10kV马亭线</v>
          </cell>
          <cell r="B120">
            <v>403</v>
          </cell>
          <cell r="C120">
            <v>5584</v>
          </cell>
          <cell r="D120">
            <v>3963</v>
          </cell>
          <cell r="E120" t="str">
            <v>马亭线</v>
          </cell>
          <cell r="F120">
            <v>-1.621</v>
          </cell>
          <cell r="G120">
            <v>-93.6</v>
          </cell>
          <cell r="H120">
            <v>93.6</v>
          </cell>
          <cell r="I120" t="str">
            <v>23.2%</v>
          </cell>
        </row>
        <row r="121">
          <cell r="A121" t="str">
            <v>10kV岩棉线</v>
          </cell>
          <cell r="B121">
            <v>423</v>
          </cell>
          <cell r="C121">
            <v>5861.1</v>
          </cell>
          <cell r="D121">
            <v>3253.1000000000004</v>
          </cell>
          <cell r="E121" t="str">
            <v>岩棉线</v>
          </cell>
          <cell r="F121">
            <v>-2.6080000000000001</v>
          </cell>
          <cell r="G121">
            <v>-150.6</v>
          </cell>
          <cell r="H121">
            <v>150.6</v>
          </cell>
          <cell r="I121" t="str">
            <v>35.6%</v>
          </cell>
        </row>
        <row r="122">
          <cell r="A122" t="str">
            <v>10kV田林线</v>
          </cell>
          <cell r="B122">
            <v>423</v>
          </cell>
          <cell r="C122">
            <v>5861.1</v>
          </cell>
          <cell r="D122">
            <v>2816.1000000000004</v>
          </cell>
          <cell r="E122" t="str">
            <v>田林线</v>
          </cell>
          <cell r="F122">
            <v>-3.0449999999999999</v>
          </cell>
          <cell r="G122">
            <v>-175.8</v>
          </cell>
          <cell r="H122">
            <v>175.8</v>
          </cell>
          <cell r="I122" t="str">
            <v>41.6%</v>
          </cell>
        </row>
        <row r="123">
          <cell r="A123" t="str">
            <v>10kV董工线</v>
          </cell>
          <cell r="B123">
            <v>423</v>
          </cell>
          <cell r="C123">
            <v>5861.1</v>
          </cell>
          <cell r="D123">
            <v>4433.1000000000004</v>
          </cell>
          <cell r="E123" t="str">
            <v>董工线</v>
          </cell>
          <cell r="F123">
            <v>-1.4279999999999999</v>
          </cell>
          <cell r="G123">
            <v>-82.4</v>
          </cell>
          <cell r="H123">
            <v>82.4</v>
          </cell>
          <cell r="I123" t="str">
            <v>19.5%</v>
          </cell>
        </row>
        <row r="124">
          <cell r="A124" t="str">
            <v>10kV南郭线</v>
          </cell>
          <cell r="B124">
            <v>265</v>
          </cell>
          <cell r="C124">
            <v>3671.8</v>
          </cell>
          <cell r="D124">
            <v>2888.8</v>
          </cell>
          <cell r="E124" t="str">
            <v>南郭线</v>
          </cell>
          <cell r="F124">
            <v>-0.78300000000000003</v>
          </cell>
          <cell r="G124">
            <v>-45.2</v>
          </cell>
          <cell r="H124">
            <v>45.2</v>
          </cell>
          <cell r="I124" t="str">
            <v>17.1%</v>
          </cell>
        </row>
        <row r="125">
          <cell r="A125" t="str">
            <v>10kV南湖线</v>
          </cell>
          <cell r="B125">
            <v>423</v>
          </cell>
          <cell r="C125">
            <v>5861.1</v>
          </cell>
          <cell r="D125">
            <v>2734.1000000000004</v>
          </cell>
          <cell r="E125" t="str">
            <v>南湖线</v>
          </cell>
          <cell r="F125">
            <v>-3.1269999999999998</v>
          </cell>
          <cell r="G125">
            <v>-180.5</v>
          </cell>
          <cell r="H125">
            <v>180.5</v>
          </cell>
          <cell r="I125" t="str">
            <v>42.7%</v>
          </cell>
        </row>
        <row r="126">
          <cell r="A126" t="str">
            <v>10kV南白线</v>
          </cell>
          <cell r="B126">
            <v>482</v>
          </cell>
          <cell r="C126">
            <v>6678.6</v>
          </cell>
          <cell r="D126">
            <v>753.60000000000036</v>
          </cell>
          <cell r="E126" t="str">
            <v>南白线</v>
          </cell>
          <cell r="F126">
            <v>-5.9249999999999998</v>
          </cell>
          <cell r="G126">
            <v>-342.1</v>
          </cell>
          <cell r="H126">
            <v>342.1</v>
          </cell>
          <cell r="I126" t="str">
            <v>71%</v>
          </cell>
        </row>
        <row r="127">
          <cell r="A127" t="str">
            <v>10kV南位线</v>
          </cell>
          <cell r="B127">
            <v>403</v>
          </cell>
          <cell r="C127">
            <v>5584</v>
          </cell>
          <cell r="D127">
            <v>224</v>
          </cell>
          <cell r="E127" t="str">
            <v>南位线</v>
          </cell>
          <cell r="F127">
            <v>-5.36</v>
          </cell>
          <cell r="G127">
            <v>-309.5</v>
          </cell>
          <cell r="H127">
            <v>309.5</v>
          </cell>
          <cell r="I127" t="str">
            <v>76.8%</v>
          </cell>
        </row>
        <row r="128">
          <cell r="A128" t="str">
            <v>10kV辛庄线</v>
          </cell>
          <cell r="B128">
            <v>482</v>
          </cell>
          <cell r="C128">
            <v>6678.6</v>
          </cell>
          <cell r="D128">
            <v>3168.6000000000004</v>
          </cell>
          <cell r="E128" t="str">
            <v>辛庄线</v>
          </cell>
          <cell r="F128">
            <v>-3.51</v>
          </cell>
          <cell r="G128">
            <v>-202.7</v>
          </cell>
          <cell r="H128">
            <v>202.7</v>
          </cell>
          <cell r="I128" t="str">
            <v>42.1%</v>
          </cell>
        </row>
        <row r="129">
          <cell r="A129" t="str">
            <v>10kV书开线</v>
          </cell>
          <cell r="B129">
            <v>482</v>
          </cell>
          <cell r="C129">
            <v>6678.6</v>
          </cell>
          <cell r="D129">
            <v>6071.6</v>
          </cell>
          <cell r="E129" t="str">
            <v>书开线</v>
          </cell>
          <cell r="F129">
            <v>-0.60699999999999998</v>
          </cell>
          <cell r="G129">
            <v>-35</v>
          </cell>
          <cell r="H129">
            <v>35</v>
          </cell>
          <cell r="I129" t="str">
            <v>7.3%</v>
          </cell>
        </row>
        <row r="130">
          <cell r="A130" t="str">
            <v>10kV古城线</v>
          </cell>
          <cell r="B130">
            <v>300</v>
          </cell>
          <cell r="C130">
            <v>4156.8</v>
          </cell>
          <cell r="D130">
            <v>3952.8</v>
          </cell>
          <cell r="E130" t="str">
            <v>古城线</v>
          </cell>
          <cell r="F130">
            <v>-0.20399999999999999</v>
          </cell>
          <cell r="G130">
            <v>-11.8</v>
          </cell>
          <cell r="H130">
            <v>11.8</v>
          </cell>
          <cell r="I130" t="str">
            <v>3.9%</v>
          </cell>
        </row>
        <row r="131">
          <cell r="A131" t="str">
            <v>10kV书张线</v>
          </cell>
          <cell r="B131">
            <v>423</v>
          </cell>
          <cell r="C131">
            <v>5861.1</v>
          </cell>
          <cell r="D131">
            <v>2801.1000000000004</v>
          </cell>
          <cell r="E131" t="str">
            <v>书张线</v>
          </cell>
          <cell r="F131">
            <v>-3.06</v>
          </cell>
          <cell r="G131">
            <v>-176.7</v>
          </cell>
          <cell r="H131">
            <v>176.7</v>
          </cell>
          <cell r="I131" t="str">
            <v>41.8%</v>
          </cell>
        </row>
        <row r="132">
          <cell r="A132" t="str">
            <v>10kV书开Ⅱ线</v>
          </cell>
          <cell r="B132">
            <v>553</v>
          </cell>
          <cell r="C132">
            <v>7662.4</v>
          </cell>
          <cell r="D132">
            <v>5061.3999999999996</v>
          </cell>
          <cell r="E132" t="str">
            <v>书开Ⅱ线</v>
          </cell>
          <cell r="F132">
            <v>-2.601</v>
          </cell>
          <cell r="G132">
            <v>-150.19999999999999</v>
          </cell>
          <cell r="H132">
            <v>150.19999999999999</v>
          </cell>
          <cell r="I132" t="str">
            <v>27.2%</v>
          </cell>
        </row>
        <row r="133">
          <cell r="A133" t="str">
            <v>10kV书张Ⅱ线</v>
          </cell>
          <cell r="B133">
            <v>300</v>
          </cell>
          <cell r="C133">
            <v>4156.8</v>
          </cell>
          <cell r="D133">
            <v>2431.8000000000002</v>
          </cell>
          <cell r="E133" t="str">
            <v>书张Ⅱ线</v>
          </cell>
          <cell r="F133">
            <v>-1.7250000000000001</v>
          </cell>
          <cell r="G133">
            <v>-99.6</v>
          </cell>
          <cell r="H133">
            <v>99.6</v>
          </cell>
          <cell r="I133" t="str">
            <v>33.2%</v>
          </cell>
        </row>
        <row r="134">
          <cell r="A134" t="str">
            <v>10kV书宝线</v>
          </cell>
          <cell r="B134">
            <v>423</v>
          </cell>
          <cell r="C134">
            <v>5861.1</v>
          </cell>
          <cell r="D134">
            <v>3693.1000000000004</v>
          </cell>
          <cell r="E134" t="str">
            <v>书宝线</v>
          </cell>
          <cell r="F134">
            <v>-2.1680000000000001</v>
          </cell>
          <cell r="G134">
            <v>-125.2</v>
          </cell>
          <cell r="H134">
            <v>125.2</v>
          </cell>
          <cell r="I134" t="str">
            <v>29.6%</v>
          </cell>
        </row>
        <row r="135">
          <cell r="A135" t="str">
            <v>10kV书城Ⅱ线</v>
          </cell>
          <cell r="B135">
            <v>423</v>
          </cell>
          <cell r="C135">
            <v>5861.1</v>
          </cell>
          <cell r="D135">
            <v>5861.1</v>
          </cell>
          <cell r="E135" t="str">
            <v>书城Ⅱ线</v>
          </cell>
          <cell r="F135">
            <v>0</v>
          </cell>
          <cell r="G135">
            <v>0</v>
          </cell>
          <cell r="H135">
            <v>0</v>
          </cell>
          <cell r="I135" t="str">
            <v>0%</v>
          </cell>
        </row>
        <row r="136">
          <cell r="A136" t="str">
            <v>10kV书城Ⅰ线</v>
          </cell>
          <cell r="B136">
            <v>423</v>
          </cell>
          <cell r="C136">
            <v>5861.1</v>
          </cell>
          <cell r="D136">
            <v>5876.1</v>
          </cell>
          <cell r="E136" t="str">
            <v>书城Ⅰ线</v>
          </cell>
          <cell r="F136">
            <v>1.4999999999999999E-2</v>
          </cell>
          <cell r="G136">
            <v>0</v>
          </cell>
          <cell r="H136">
            <v>0</v>
          </cell>
          <cell r="I136" t="str">
            <v>0%</v>
          </cell>
        </row>
        <row r="137">
          <cell r="A137" t="str">
            <v>10kV峪口线</v>
          </cell>
          <cell r="B137">
            <v>265</v>
          </cell>
          <cell r="C137">
            <v>3671.8</v>
          </cell>
          <cell r="D137">
            <v>913.80000000000018</v>
          </cell>
          <cell r="E137" t="str">
            <v>峪口线</v>
          </cell>
          <cell r="F137">
            <v>-2.758</v>
          </cell>
          <cell r="G137">
            <v>-159.19999999999999</v>
          </cell>
          <cell r="H137">
            <v>159.19999999999999</v>
          </cell>
          <cell r="I137" t="str">
            <v>60.1%</v>
          </cell>
        </row>
        <row r="138">
          <cell r="A138" t="str">
            <v>10kV高楼线</v>
          </cell>
          <cell r="B138">
            <v>482</v>
          </cell>
          <cell r="C138">
            <v>6678.6</v>
          </cell>
          <cell r="D138">
            <v>5550.6</v>
          </cell>
          <cell r="E138" t="str">
            <v>高楼线</v>
          </cell>
          <cell r="F138">
            <v>-1.1279999999999999</v>
          </cell>
          <cell r="G138">
            <v>-65.099999999999994</v>
          </cell>
          <cell r="H138">
            <v>65.099999999999994</v>
          </cell>
          <cell r="I138" t="str">
            <v>13.5%</v>
          </cell>
        </row>
        <row r="139">
          <cell r="A139" t="str">
            <v>10kV郭店线</v>
          </cell>
          <cell r="B139">
            <v>423</v>
          </cell>
          <cell r="C139">
            <v>5861.1</v>
          </cell>
          <cell r="D139">
            <v>3628.1000000000004</v>
          </cell>
          <cell r="E139" t="str">
            <v>郭店线</v>
          </cell>
          <cell r="F139">
            <v>-2.2330000000000001</v>
          </cell>
          <cell r="G139">
            <v>-128.9</v>
          </cell>
          <cell r="H139">
            <v>128.9</v>
          </cell>
          <cell r="I139" t="str">
            <v>30.5%</v>
          </cell>
        </row>
        <row r="140">
          <cell r="A140" t="str">
            <v>10kV前寨线</v>
          </cell>
          <cell r="B140">
            <v>265</v>
          </cell>
          <cell r="C140">
            <v>3671.8</v>
          </cell>
          <cell r="D140">
            <v>2977.8</v>
          </cell>
          <cell r="E140" t="str">
            <v>前寨线</v>
          </cell>
          <cell r="F140">
            <v>-0.69399999999999995</v>
          </cell>
          <cell r="G140">
            <v>-40.1</v>
          </cell>
          <cell r="H140">
            <v>40.1</v>
          </cell>
          <cell r="I140" t="str">
            <v>15.1%</v>
          </cell>
        </row>
        <row r="141">
          <cell r="A141" t="str">
            <v>10kV尼辛线</v>
          </cell>
          <cell r="B141">
            <v>400</v>
          </cell>
          <cell r="C141">
            <v>5542.4</v>
          </cell>
          <cell r="D141">
            <v>3170.3999999999996</v>
          </cell>
          <cell r="E141" t="str">
            <v>尼辛线</v>
          </cell>
          <cell r="F141">
            <v>-2.3719999999999999</v>
          </cell>
          <cell r="G141">
            <v>-137</v>
          </cell>
          <cell r="H141">
            <v>137</v>
          </cell>
          <cell r="I141" t="str">
            <v>34.3%</v>
          </cell>
        </row>
        <row r="142">
          <cell r="A142" t="str">
            <v>10kV尼宫线</v>
          </cell>
          <cell r="B142">
            <v>482</v>
          </cell>
          <cell r="C142">
            <v>6678.6</v>
          </cell>
          <cell r="D142">
            <v>1534.6000000000004</v>
          </cell>
          <cell r="E142" t="str">
            <v>尼宫线</v>
          </cell>
          <cell r="F142">
            <v>-5.1440000000000001</v>
          </cell>
          <cell r="G142">
            <v>-297</v>
          </cell>
          <cell r="H142">
            <v>297</v>
          </cell>
          <cell r="I142" t="str">
            <v>61.6%</v>
          </cell>
        </row>
        <row r="143">
          <cell r="A143" t="str">
            <v>10kV圣境Ⅱ线</v>
          </cell>
          <cell r="B143">
            <v>482</v>
          </cell>
          <cell r="C143">
            <v>6678.6</v>
          </cell>
          <cell r="D143">
            <v>6678.6</v>
          </cell>
          <cell r="E143" t="str">
            <v>圣境Ⅱ线</v>
          </cell>
          <cell r="F143">
            <v>0</v>
          </cell>
          <cell r="G143">
            <v>0</v>
          </cell>
          <cell r="H143">
            <v>0</v>
          </cell>
          <cell r="I143" t="str">
            <v>0%</v>
          </cell>
        </row>
        <row r="144">
          <cell r="A144" t="str">
            <v>10kV尼圣Ⅱ线</v>
          </cell>
          <cell r="B144">
            <v>482</v>
          </cell>
          <cell r="C144">
            <v>6678.6</v>
          </cell>
          <cell r="D144">
            <v>6678.6</v>
          </cell>
          <cell r="E144" t="str">
            <v>尼圣Ⅱ线</v>
          </cell>
          <cell r="F144">
            <v>0</v>
          </cell>
          <cell r="G144">
            <v>0</v>
          </cell>
          <cell r="H144">
            <v>0</v>
          </cell>
          <cell r="I144" t="str">
            <v>0%</v>
          </cell>
        </row>
        <row r="145">
          <cell r="A145" t="str">
            <v>10kV圣境Ⅰ线</v>
          </cell>
          <cell r="B145">
            <v>482</v>
          </cell>
          <cell r="C145">
            <v>6678.6</v>
          </cell>
          <cell r="D145">
            <v>6678.6</v>
          </cell>
          <cell r="E145" t="str">
            <v>圣境Ⅰ线</v>
          </cell>
          <cell r="F145">
            <v>0</v>
          </cell>
          <cell r="G145">
            <v>0</v>
          </cell>
          <cell r="H145">
            <v>0</v>
          </cell>
          <cell r="I145" t="str">
            <v>0%</v>
          </cell>
        </row>
        <row r="146">
          <cell r="A146" t="str">
            <v>10kV尼圣Ⅰ线</v>
          </cell>
          <cell r="B146">
            <v>482</v>
          </cell>
          <cell r="C146">
            <v>6678.6</v>
          </cell>
          <cell r="D146">
            <v>6110.6</v>
          </cell>
          <cell r="E146" t="str">
            <v>尼圣Ⅰ线</v>
          </cell>
          <cell r="F146">
            <v>-0.56799999999999995</v>
          </cell>
          <cell r="G146">
            <v>-32.799999999999997</v>
          </cell>
          <cell r="H146">
            <v>32.799999999999997</v>
          </cell>
          <cell r="I146" t="str">
            <v>6.8%</v>
          </cell>
        </row>
        <row r="147">
          <cell r="A147" t="str">
            <v>10kV同一线</v>
          </cell>
          <cell r="B147">
            <v>423</v>
          </cell>
          <cell r="C147">
            <v>5861.1</v>
          </cell>
          <cell r="D147">
            <v>5861.1</v>
          </cell>
          <cell r="E147" t="str">
            <v>同一线</v>
          </cell>
          <cell r="F147">
            <v>0</v>
          </cell>
          <cell r="G147">
            <v>0</v>
          </cell>
          <cell r="H147">
            <v>0</v>
          </cell>
          <cell r="I147" t="str">
            <v>0%</v>
          </cell>
        </row>
        <row r="148">
          <cell r="A148" t="str">
            <v>10kV同二线</v>
          </cell>
          <cell r="B148">
            <v>423</v>
          </cell>
          <cell r="C148">
            <v>5861.1</v>
          </cell>
          <cell r="D148">
            <v>5861.1</v>
          </cell>
          <cell r="E148" t="str">
            <v>同二线</v>
          </cell>
          <cell r="F148">
            <v>0</v>
          </cell>
          <cell r="G148">
            <v>0</v>
          </cell>
          <cell r="H148">
            <v>0</v>
          </cell>
          <cell r="I148" t="str">
            <v>0%</v>
          </cell>
        </row>
        <row r="149">
          <cell r="A149" t="str">
            <v>10kV同八线</v>
          </cell>
          <cell r="B149">
            <v>400</v>
          </cell>
          <cell r="C149">
            <v>5542.4</v>
          </cell>
          <cell r="D149">
            <v>5542.4</v>
          </cell>
          <cell r="E149" t="str">
            <v>同八线</v>
          </cell>
          <cell r="F149">
            <v>0</v>
          </cell>
          <cell r="G149">
            <v>0</v>
          </cell>
          <cell r="H149">
            <v>0</v>
          </cell>
          <cell r="I149" t="str">
            <v>0%</v>
          </cell>
        </row>
        <row r="150">
          <cell r="A150" t="str">
            <v>10kV同七线</v>
          </cell>
          <cell r="B150">
            <v>423</v>
          </cell>
          <cell r="C150">
            <v>5861.1</v>
          </cell>
          <cell r="D150">
            <v>5861.1</v>
          </cell>
          <cell r="E150" t="str">
            <v>同七线</v>
          </cell>
          <cell r="F150">
            <v>0</v>
          </cell>
          <cell r="G150">
            <v>0</v>
          </cell>
          <cell r="H150">
            <v>0</v>
          </cell>
          <cell r="I150" t="str">
            <v>0%</v>
          </cell>
        </row>
        <row r="151">
          <cell r="A151" t="str">
            <v>10kV同九线</v>
          </cell>
          <cell r="B151">
            <v>400</v>
          </cell>
          <cell r="C151">
            <v>5542.4</v>
          </cell>
          <cell r="D151">
            <v>5542.4</v>
          </cell>
          <cell r="E151" t="str">
            <v>同九线</v>
          </cell>
          <cell r="F151">
            <v>0</v>
          </cell>
          <cell r="G151">
            <v>0</v>
          </cell>
          <cell r="H151">
            <v>0</v>
          </cell>
          <cell r="I151" t="str">
            <v>0%</v>
          </cell>
        </row>
        <row r="152">
          <cell r="A152" t="str">
            <v>10kV同三线</v>
          </cell>
          <cell r="B152">
            <v>377</v>
          </cell>
          <cell r="C152">
            <v>5223.7</v>
          </cell>
          <cell r="D152">
            <v>5223.7</v>
          </cell>
          <cell r="E152" t="str">
            <v>同三线</v>
          </cell>
          <cell r="F152">
            <v>0</v>
          </cell>
          <cell r="G152">
            <v>0</v>
          </cell>
          <cell r="H152">
            <v>0</v>
          </cell>
          <cell r="I152" t="str">
            <v>0%</v>
          </cell>
        </row>
        <row r="153">
          <cell r="A153" t="str">
            <v>10kV同四线</v>
          </cell>
          <cell r="B153">
            <v>377</v>
          </cell>
          <cell r="C153">
            <v>5223.7</v>
          </cell>
          <cell r="D153">
            <v>5223.7</v>
          </cell>
          <cell r="E153" t="str">
            <v>同四线</v>
          </cell>
          <cell r="F153">
            <v>0</v>
          </cell>
          <cell r="G153">
            <v>0</v>
          </cell>
          <cell r="H153">
            <v>0</v>
          </cell>
          <cell r="I153" t="str">
            <v>0%</v>
          </cell>
        </row>
        <row r="154">
          <cell r="A154" t="str">
            <v>10kV同五线</v>
          </cell>
          <cell r="B154">
            <v>377</v>
          </cell>
          <cell r="C154">
            <v>5223.7</v>
          </cell>
          <cell r="D154">
            <v>5223.7</v>
          </cell>
          <cell r="E154" t="str">
            <v>同五线</v>
          </cell>
          <cell r="F154">
            <v>0</v>
          </cell>
          <cell r="G154">
            <v>0</v>
          </cell>
          <cell r="H154">
            <v>0</v>
          </cell>
          <cell r="I154" t="str">
            <v>0%</v>
          </cell>
        </row>
        <row r="155">
          <cell r="A155" t="str">
            <v>10kV同六线</v>
          </cell>
          <cell r="B155">
            <v>423</v>
          </cell>
          <cell r="C155">
            <v>5861.1</v>
          </cell>
          <cell r="D155">
            <v>5861.1</v>
          </cell>
          <cell r="E155" t="str">
            <v>同六线</v>
          </cell>
          <cell r="F155">
            <v>0</v>
          </cell>
          <cell r="G155">
            <v>0</v>
          </cell>
          <cell r="H155">
            <v>0</v>
          </cell>
          <cell r="I155" t="str">
            <v>0%</v>
          </cell>
        </row>
      </sheetData>
      <sheetData sheetId="6">
        <row r="1">
          <cell r="C1" t="str">
            <v>线路</v>
          </cell>
          <cell r="D1" t="str">
            <v>限流值</v>
          </cell>
          <cell r="E1" t="str">
            <v>额定负载</v>
          </cell>
          <cell r="F1" t="str">
            <v>近一年
可开放</v>
          </cell>
          <cell r="G1" t="str">
            <v>发电
在途</v>
          </cell>
          <cell r="H1" t="str">
            <v>核减在途
负荷后</v>
          </cell>
          <cell r="I1" t="str">
            <v>变电站
可开放</v>
          </cell>
          <cell r="J1" t="str">
            <v>最终
可开放</v>
          </cell>
          <cell r="K1" t="str">
            <v>评估风险
等级</v>
          </cell>
        </row>
        <row r="2">
          <cell r="C2" t="str">
            <v>10kV薛开线</v>
          </cell>
          <cell r="D2">
            <v>482</v>
          </cell>
          <cell r="E2">
            <v>8348.2000000000007</v>
          </cell>
          <cell r="F2">
            <v>1957.6000000000004</v>
          </cell>
          <cell r="G2">
            <v>2200</v>
          </cell>
          <cell r="H2">
            <v>0</v>
          </cell>
          <cell r="I2">
            <v>0</v>
          </cell>
          <cell r="J2">
            <v>0</v>
          </cell>
          <cell r="K2" t="str">
            <v>红色</v>
          </cell>
        </row>
        <row r="3">
          <cell r="C3" t="str">
            <v>10kV薛西线</v>
          </cell>
          <cell r="D3">
            <v>423</v>
          </cell>
          <cell r="E3">
            <v>7326.4</v>
          </cell>
          <cell r="F3">
            <v>2125.1000000000004</v>
          </cell>
          <cell r="G3">
            <v>0</v>
          </cell>
          <cell r="H3">
            <v>2125.1000000000004</v>
          </cell>
          <cell r="I3">
            <v>0</v>
          </cell>
          <cell r="J3">
            <v>0</v>
          </cell>
          <cell r="K3" t="str">
            <v>红色</v>
          </cell>
        </row>
        <row r="4">
          <cell r="C4" t="str">
            <v>10kV薛城Ⅲ线</v>
          </cell>
          <cell r="D4">
            <v>423</v>
          </cell>
          <cell r="E4">
            <v>7326.4</v>
          </cell>
          <cell r="F4">
            <v>5861.1</v>
          </cell>
          <cell r="G4">
            <v>0</v>
          </cell>
          <cell r="H4">
            <v>5861.1</v>
          </cell>
          <cell r="I4">
            <v>0</v>
          </cell>
          <cell r="J4">
            <v>0</v>
          </cell>
          <cell r="K4" t="str">
            <v>红色</v>
          </cell>
        </row>
        <row r="5">
          <cell r="C5" t="str">
            <v>10kV薛城Ⅳ线</v>
          </cell>
          <cell r="D5">
            <v>482</v>
          </cell>
          <cell r="E5">
            <v>8348.2000000000007</v>
          </cell>
          <cell r="F5">
            <v>5527.6</v>
          </cell>
          <cell r="G5">
            <v>0</v>
          </cell>
          <cell r="H5">
            <v>5527.6</v>
          </cell>
          <cell r="I5">
            <v>0</v>
          </cell>
          <cell r="J5">
            <v>0</v>
          </cell>
          <cell r="K5" t="str">
            <v>红色</v>
          </cell>
        </row>
        <row r="6">
          <cell r="C6" t="str">
            <v>10kV薛林线</v>
          </cell>
          <cell r="D6">
            <v>553</v>
          </cell>
          <cell r="E6">
            <v>9578</v>
          </cell>
          <cell r="F6">
            <v>7662.4</v>
          </cell>
          <cell r="G6">
            <v>660</v>
          </cell>
          <cell r="H6">
            <v>7035.4</v>
          </cell>
          <cell r="I6">
            <v>0</v>
          </cell>
          <cell r="J6">
            <v>0</v>
          </cell>
          <cell r="K6" t="str">
            <v>红色</v>
          </cell>
        </row>
        <row r="7">
          <cell r="C7" t="str">
            <v>10kV薛城Ⅰ线</v>
          </cell>
          <cell r="D7">
            <v>423</v>
          </cell>
          <cell r="E7">
            <v>7326.4</v>
          </cell>
          <cell r="F7">
            <v>6058.1</v>
          </cell>
          <cell r="G7">
            <v>0</v>
          </cell>
          <cell r="H7">
            <v>6058.1</v>
          </cell>
          <cell r="I7">
            <v>0</v>
          </cell>
          <cell r="J7">
            <v>0</v>
          </cell>
          <cell r="K7" t="str">
            <v>红色</v>
          </cell>
        </row>
        <row r="8">
          <cell r="C8" t="str">
            <v>10kV薛张线</v>
          </cell>
          <cell r="D8">
            <v>482</v>
          </cell>
          <cell r="E8">
            <v>8348.2000000000007</v>
          </cell>
          <cell r="F8">
            <v>2627.6000000000004</v>
          </cell>
          <cell r="G8">
            <v>746</v>
          </cell>
          <cell r="H8">
            <v>1918.9000000000005</v>
          </cell>
          <cell r="I8">
            <v>0</v>
          </cell>
          <cell r="J8">
            <v>0</v>
          </cell>
          <cell r="K8" t="str">
            <v>红色</v>
          </cell>
        </row>
        <row r="9">
          <cell r="C9" t="str">
            <v>10kV薛城Ⅱ线</v>
          </cell>
          <cell r="D9">
            <v>423</v>
          </cell>
          <cell r="E9">
            <v>7326.4</v>
          </cell>
          <cell r="F9">
            <v>4014.1000000000004</v>
          </cell>
          <cell r="G9">
            <v>0</v>
          </cell>
          <cell r="H9">
            <v>4014.1000000000004</v>
          </cell>
          <cell r="I9">
            <v>0</v>
          </cell>
          <cell r="J9">
            <v>0</v>
          </cell>
          <cell r="K9" t="str">
            <v>红色</v>
          </cell>
        </row>
        <row r="10">
          <cell r="C10" t="str">
            <v>10kV王开线</v>
          </cell>
          <cell r="D10">
            <v>300</v>
          </cell>
          <cell r="E10">
            <v>5196</v>
          </cell>
          <cell r="F10">
            <v>3940.8</v>
          </cell>
          <cell r="G10">
            <v>0</v>
          </cell>
          <cell r="H10">
            <v>3940.8</v>
          </cell>
          <cell r="I10">
            <v>0</v>
          </cell>
          <cell r="J10">
            <v>0</v>
          </cell>
          <cell r="K10" t="str">
            <v>红色</v>
          </cell>
        </row>
        <row r="11">
          <cell r="C11" t="str">
            <v>10kV纸坊线</v>
          </cell>
          <cell r="D11">
            <v>300</v>
          </cell>
          <cell r="E11">
            <v>5196</v>
          </cell>
          <cell r="F11">
            <v>1489.8000000000002</v>
          </cell>
          <cell r="G11">
            <v>0</v>
          </cell>
          <cell r="H11">
            <v>1489.8000000000002</v>
          </cell>
          <cell r="I11">
            <v>0</v>
          </cell>
          <cell r="J11">
            <v>0</v>
          </cell>
          <cell r="K11" t="str">
            <v>红色</v>
          </cell>
        </row>
        <row r="12">
          <cell r="C12" t="str">
            <v>10kV吴村线</v>
          </cell>
          <cell r="D12">
            <v>300</v>
          </cell>
          <cell r="E12">
            <v>5196</v>
          </cell>
          <cell r="F12">
            <v>1321.8000000000002</v>
          </cell>
          <cell r="G12">
            <v>0</v>
          </cell>
          <cell r="H12">
            <v>1321.8000000000002</v>
          </cell>
          <cell r="I12">
            <v>0</v>
          </cell>
          <cell r="J12">
            <v>0</v>
          </cell>
          <cell r="K12" t="str">
            <v>红色</v>
          </cell>
        </row>
        <row r="13">
          <cell r="C13" t="str">
            <v>10kV中心线</v>
          </cell>
          <cell r="D13">
            <v>300</v>
          </cell>
          <cell r="E13">
            <v>5196</v>
          </cell>
          <cell r="F13">
            <v>4156.8</v>
          </cell>
          <cell r="G13">
            <v>0</v>
          </cell>
          <cell r="H13">
            <v>4156.8</v>
          </cell>
          <cell r="I13">
            <v>0</v>
          </cell>
          <cell r="J13">
            <v>0</v>
          </cell>
          <cell r="K13" t="str">
            <v>红色</v>
          </cell>
        </row>
        <row r="14">
          <cell r="C14" t="str">
            <v>10kV董庄线</v>
          </cell>
          <cell r="D14">
            <v>482</v>
          </cell>
          <cell r="E14">
            <v>8348.2000000000007</v>
          </cell>
          <cell r="F14">
            <v>4314.6000000000004</v>
          </cell>
          <cell r="G14">
            <v>0</v>
          </cell>
          <cell r="H14">
            <v>4314.6000000000004</v>
          </cell>
          <cell r="I14">
            <v>0</v>
          </cell>
          <cell r="J14">
            <v>0</v>
          </cell>
          <cell r="K14" t="str">
            <v>红色</v>
          </cell>
        </row>
        <row r="15">
          <cell r="C15" t="str">
            <v>10kV王庄线</v>
          </cell>
          <cell r="D15">
            <v>300</v>
          </cell>
          <cell r="E15">
            <v>5196</v>
          </cell>
          <cell r="F15">
            <v>232.80000000000018</v>
          </cell>
          <cell r="G15">
            <v>0</v>
          </cell>
          <cell r="H15">
            <v>232.80000000000018</v>
          </cell>
          <cell r="I15">
            <v>0</v>
          </cell>
          <cell r="J15">
            <v>0</v>
          </cell>
          <cell r="K15" t="str">
            <v>红色</v>
          </cell>
        </row>
        <row r="16">
          <cell r="C16" t="str">
            <v>10kV王陈线</v>
          </cell>
          <cell r="D16">
            <v>403</v>
          </cell>
          <cell r="E16">
            <v>6980</v>
          </cell>
          <cell r="F16">
            <v>106</v>
          </cell>
          <cell r="G16">
            <v>0</v>
          </cell>
          <cell r="H16">
            <v>106</v>
          </cell>
          <cell r="I16">
            <v>0</v>
          </cell>
          <cell r="J16">
            <v>0</v>
          </cell>
          <cell r="K16" t="str">
            <v>红色</v>
          </cell>
        </row>
        <row r="17">
          <cell r="C17" t="str">
            <v>10kV岳寨线</v>
          </cell>
          <cell r="D17">
            <v>300</v>
          </cell>
          <cell r="E17">
            <v>5196</v>
          </cell>
          <cell r="F17">
            <v>1398.8000000000002</v>
          </cell>
          <cell r="G17">
            <v>0</v>
          </cell>
          <cell r="H17">
            <v>1398.8000000000002</v>
          </cell>
          <cell r="I17">
            <v>0</v>
          </cell>
          <cell r="J17">
            <v>0</v>
          </cell>
          <cell r="K17" t="str">
            <v>红色</v>
          </cell>
        </row>
        <row r="18">
          <cell r="C18" t="str">
            <v>10kV防城Ⅰ线</v>
          </cell>
          <cell r="D18">
            <v>377</v>
          </cell>
          <cell r="E18">
            <v>6529.6</v>
          </cell>
          <cell r="F18">
            <v>5237.7</v>
          </cell>
          <cell r="G18">
            <v>3000</v>
          </cell>
          <cell r="H18">
            <v>2387.6999999999998</v>
          </cell>
          <cell r="I18">
            <v>0</v>
          </cell>
          <cell r="J18">
            <v>0</v>
          </cell>
          <cell r="K18" t="str">
            <v>红色</v>
          </cell>
        </row>
        <row r="19">
          <cell r="C19" t="str">
            <v>10kV防河线</v>
          </cell>
          <cell r="D19">
            <v>423</v>
          </cell>
          <cell r="E19">
            <v>7326.4</v>
          </cell>
          <cell r="F19">
            <v>4848.1000000000004</v>
          </cell>
          <cell r="G19">
            <v>0</v>
          </cell>
          <cell r="H19">
            <v>4848.1000000000004</v>
          </cell>
          <cell r="I19">
            <v>0</v>
          </cell>
          <cell r="J19">
            <v>0</v>
          </cell>
          <cell r="K19" t="str">
            <v>红色</v>
          </cell>
        </row>
        <row r="20">
          <cell r="C20" t="str">
            <v>10kV陶洛线</v>
          </cell>
          <cell r="D20">
            <v>403</v>
          </cell>
          <cell r="E20">
            <v>6980</v>
          </cell>
          <cell r="F20">
            <v>3112</v>
          </cell>
          <cell r="G20">
            <v>0</v>
          </cell>
          <cell r="H20">
            <v>3112</v>
          </cell>
          <cell r="I20">
            <v>0</v>
          </cell>
          <cell r="J20">
            <v>0</v>
          </cell>
          <cell r="K20" t="str">
            <v>红色</v>
          </cell>
        </row>
        <row r="21">
          <cell r="C21" t="str">
            <v>10kV陶化线</v>
          </cell>
          <cell r="D21">
            <v>423</v>
          </cell>
          <cell r="E21">
            <v>7326.4</v>
          </cell>
          <cell r="F21">
            <v>2327.1000000000004</v>
          </cell>
          <cell r="G21">
            <v>0</v>
          </cell>
          <cell r="H21">
            <v>2327.1000000000004</v>
          </cell>
          <cell r="I21">
            <v>0</v>
          </cell>
          <cell r="J21">
            <v>0</v>
          </cell>
          <cell r="K21" t="str">
            <v>红色</v>
          </cell>
        </row>
        <row r="22">
          <cell r="C22" t="str">
            <v>10kV防城Ⅱ线</v>
          </cell>
          <cell r="D22">
            <v>423</v>
          </cell>
          <cell r="E22">
            <v>7326.4</v>
          </cell>
          <cell r="F22">
            <v>5275.1</v>
          </cell>
          <cell r="G22">
            <v>1772</v>
          </cell>
          <cell r="H22">
            <v>3591.7000000000007</v>
          </cell>
          <cell r="I22">
            <v>0</v>
          </cell>
          <cell r="J22">
            <v>0</v>
          </cell>
          <cell r="K22" t="str">
            <v>红色</v>
          </cell>
        </row>
        <row r="23">
          <cell r="C23" t="str">
            <v>10kV防城Ⅲ线</v>
          </cell>
          <cell r="D23">
            <v>400</v>
          </cell>
          <cell r="E23">
            <v>6928</v>
          </cell>
          <cell r="F23">
            <v>3688.3999999999996</v>
          </cell>
          <cell r="G23">
            <v>0</v>
          </cell>
          <cell r="H23">
            <v>3688.3999999999996</v>
          </cell>
          <cell r="I23">
            <v>0</v>
          </cell>
          <cell r="J23">
            <v>0</v>
          </cell>
          <cell r="K23" t="str">
            <v>红色</v>
          </cell>
        </row>
        <row r="24">
          <cell r="C24" t="str">
            <v>10kV部队线</v>
          </cell>
          <cell r="D24">
            <v>400</v>
          </cell>
          <cell r="E24">
            <v>6928</v>
          </cell>
          <cell r="F24">
            <v>3578.3999999999996</v>
          </cell>
          <cell r="G24">
            <v>0</v>
          </cell>
          <cell r="H24">
            <v>3578.3999999999996</v>
          </cell>
          <cell r="I24">
            <v>0</v>
          </cell>
          <cell r="J24">
            <v>0</v>
          </cell>
          <cell r="K24" t="str">
            <v>红色</v>
          </cell>
        </row>
        <row r="25">
          <cell r="C25" t="str">
            <v>10kV土门线</v>
          </cell>
          <cell r="D25">
            <v>445</v>
          </cell>
          <cell r="E25">
            <v>7707.4</v>
          </cell>
          <cell r="F25">
            <v>522.89999999999964</v>
          </cell>
          <cell r="G25">
            <v>0</v>
          </cell>
          <cell r="H25">
            <v>522.89999999999964</v>
          </cell>
          <cell r="I25">
            <v>0</v>
          </cell>
          <cell r="J25">
            <v>0</v>
          </cell>
          <cell r="K25" t="str">
            <v>红色</v>
          </cell>
        </row>
        <row r="26">
          <cell r="C26" t="str">
            <v>10kV苗学线</v>
          </cell>
          <cell r="D26">
            <v>377</v>
          </cell>
          <cell r="E26">
            <v>6529.6</v>
          </cell>
          <cell r="F26">
            <v>3076.7</v>
          </cell>
          <cell r="G26">
            <v>0</v>
          </cell>
          <cell r="H26">
            <v>3076.7</v>
          </cell>
          <cell r="I26">
            <v>0</v>
          </cell>
          <cell r="J26">
            <v>0</v>
          </cell>
          <cell r="K26" t="str">
            <v>红色</v>
          </cell>
        </row>
        <row r="27">
          <cell r="C27" t="str">
            <v>10kV圣华线</v>
          </cell>
          <cell r="D27">
            <v>482</v>
          </cell>
          <cell r="E27">
            <v>8348.2000000000007</v>
          </cell>
          <cell r="F27">
            <v>6848.6</v>
          </cell>
          <cell r="G27">
            <v>0</v>
          </cell>
          <cell r="H27">
            <v>6848.6</v>
          </cell>
          <cell r="I27">
            <v>0</v>
          </cell>
          <cell r="J27">
            <v>0</v>
          </cell>
          <cell r="K27" t="str">
            <v>红色</v>
          </cell>
        </row>
        <row r="28">
          <cell r="C28" t="str">
            <v>10kV苗红线</v>
          </cell>
          <cell r="D28">
            <v>482</v>
          </cell>
          <cell r="E28">
            <v>8348.2000000000007</v>
          </cell>
          <cell r="F28">
            <v>6483.6</v>
          </cell>
          <cell r="G28">
            <v>0</v>
          </cell>
          <cell r="H28">
            <v>6483.6</v>
          </cell>
          <cell r="I28">
            <v>0</v>
          </cell>
          <cell r="J28">
            <v>0</v>
          </cell>
          <cell r="K28" t="str">
            <v>红色</v>
          </cell>
        </row>
        <row r="29">
          <cell r="C29" t="str">
            <v>10kV苗纸线</v>
          </cell>
          <cell r="D29">
            <v>423</v>
          </cell>
          <cell r="E29">
            <v>7326.4</v>
          </cell>
          <cell r="F29">
            <v>5211.1000000000004</v>
          </cell>
          <cell r="G29">
            <v>0</v>
          </cell>
          <cell r="H29">
            <v>5211.1000000000004</v>
          </cell>
          <cell r="I29">
            <v>0</v>
          </cell>
          <cell r="J29">
            <v>0</v>
          </cell>
          <cell r="K29" t="str">
            <v>红色</v>
          </cell>
        </row>
        <row r="30">
          <cell r="C30" t="str">
            <v>10kV苗焦线</v>
          </cell>
          <cell r="D30">
            <v>423</v>
          </cell>
          <cell r="E30">
            <v>7326.4</v>
          </cell>
          <cell r="F30">
            <v>3480.1000000000004</v>
          </cell>
          <cell r="G30">
            <v>377</v>
          </cell>
          <cell r="H30">
            <v>3121.9500000000003</v>
          </cell>
          <cell r="I30">
            <v>0</v>
          </cell>
          <cell r="J30">
            <v>0</v>
          </cell>
          <cell r="K30" t="str">
            <v>红色</v>
          </cell>
        </row>
        <row r="31">
          <cell r="C31" t="str">
            <v>10kV苗Ⅰ线</v>
          </cell>
          <cell r="D31">
            <v>423</v>
          </cell>
          <cell r="E31">
            <v>7326.4</v>
          </cell>
          <cell r="F31">
            <v>5695.1</v>
          </cell>
          <cell r="G31">
            <v>0</v>
          </cell>
          <cell r="H31">
            <v>5695.1</v>
          </cell>
          <cell r="I31">
            <v>0</v>
          </cell>
          <cell r="J31">
            <v>0</v>
          </cell>
          <cell r="K31" t="str">
            <v>红色</v>
          </cell>
        </row>
        <row r="32">
          <cell r="C32" t="str">
            <v>10kV苗Ⅱ线</v>
          </cell>
          <cell r="D32">
            <v>423</v>
          </cell>
          <cell r="E32">
            <v>7326.4</v>
          </cell>
          <cell r="F32">
            <v>5861.1</v>
          </cell>
          <cell r="G32">
            <v>0</v>
          </cell>
          <cell r="H32">
            <v>5861.1</v>
          </cell>
          <cell r="I32">
            <v>0</v>
          </cell>
          <cell r="J32">
            <v>0</v>
          </cell>
          <cell r="K32" t="str">
            <v>红色</v>
          </cell>
        </row>
        <row r="33">
          <cell r="C33" t="str">
            <v>10kV苗园线</v>
          </cell>
          <cell r="D33">
            <v>482</v>
          </cell>
          <cell r="E33">
            <v>8348.2000000000007</v>
          </cell>
          <cell r="F33">
            <v>6678.6</v>
          </cell>
          <cell r="G33">
            <v>0</v>
          </cell>
          <cell r="H33">
            <v>6678.6</v>
          </cell>
          <cell r="I33">
            <v>0</v>
          </cell>
          <cell r="J33">
            <v>0</v>
          </cell>
          <cell r="K33" t="str">
            <v>红色</v>
          </cell>
        </row>
        <row r="34">
          <cell r="C34" t="str">
            <v>10kV苗Ⅳ线</v>
          </cell>
          <cell r="D34">
            <v>423</v>
          </cell>
          <cell r="E34">
            <v>7326.4</v>
          </cell>
          <cell r="F34">
            <v>5818.1</v>
          </cell>
          <cell r="G34">
            <v>0</v>
          </cell>
          <cell r="H34">
            <v>5818.1</v>
          </cell>
          <cell r="I34">
            <v>0</v>
          </cell>
          <cell r="J34">
            <v>0</v>
          </cell>
          <cell r="K34" t="str">
            <v>红色</v>
          </cell>
        </row>
        <row r="35">
          <cell r="C35" t="str">
            <v>10kV一中Ⅱ线</v>
          </cell>
          <cell r="D35">
            <v>423</v>
          </cell>
          <cell r="E35">
            <v>7326.4</v>
          </cell>
          <cell r="F35">
            <v>5576.1</v>
          </cell>
          <cell r="G35">
            <v>0</v>
          </cell>
          <cell r="H35">
            <v>5576.1</v>
          </cell>
          <cell r="I35">
            <v>0</v>
          </cell>
          <cell r="J35">
            <v>0</v>
          </cell>
          <cell r="K35" t="str">
            <v>红色</v>
          </cell>
        </row>
        <row r="36">
          <cell r="C36" t="str">
            <v>10kV苗新线</v>
          </cell>
          <cell r="D36">
            <v>423</v>
          </cell>
          <cell r="E36">
            <v>7326.4</v>
          </cell>
          <cell r="F36">
            <v>5786.1</v>
          </cell>
          <cell r="G36">
            <v>0</v>
          </cell>
          <cell r="H36">
            <v>5786.1</v>
          </cell>
          <cell r="I36">
            <v>0</v>
          </cell>
          <cell r="J36">
            <v>0</v>
          </cell>
          <cell r="K36" t="str">
            <v>红色</v>
          </cell>
        </row>
        <row r="37">
          <cell r="C37" t="str">
            <v>10kV苗时线</v>
          </cell>
          <cell r="D37">
            <v>423</v>
          </cell>
          <cell r="E37">
            <v>7326.4</v>
          </cell>
          <cell r="F37">
            <v>2733.1000000000004</v>
          </cell>
          <cell r="G37">
            <v>0</v>
          </cell>
          <cell r="H37">
            <v>2733.1000000000004</v>
          </cell>
          <cell r="I37">
            <v>0</v>
          </cell>
          <cell r="J37">
            <v>0</v>
          </cell>
          <cell r="K37" t="str">
            <v>红色</v>
          </cell>
        </row>
        <row r="38">
          <cell r="C38" t="str">
            <v>10kV苗Ⅲ线</v>
          </cell>
          <cell r="D38">
            <v>423</v>
          </cell>
          <cell r="E38">
            <v>7326.4</v>
          </cell>
          <cell r="F38">
            <v>5861.1</v>
          </cell>
          <cell r="G38">
            <v>0</v>
          </cell>
          <cell r="H38">
            <v>5861.1</v>
          </cell>
          <cell r="I38">
            <v>0</v>
          </cell>
          <cell r="J38">
            <v>0</v>
          </cell>
          <cell r="K38" t="str">
            <v>红色</v>
          </cell>
        </row>
        <row r="39">
          <cell r="C39" t="str">
            <v>10kV苗香线</v>
          </cell>
          <cell r="D39">
            <v>423</v>
          </cell>
          <cell r="E39">
            <v>7326.4</v>
          </cell>
          <cell r="F39">
            <v>5861.1</v>
          </cell>
          <cell r="G39">
            <v>0</v>
          </cell>
          <cell r="H39">
            <v>5861.1</v>
          </cell>
          <cell r="I39">
            <v>0</v>
          </cell>
          <cell r="J39">
            <v>0</v>
          </cell>
          <cell r="K39" t="str">
            <v>红色</v>
          </cell>
        </row>
        <row r="40">
          <cell r="C40" t="str">
            <v>10kV苗圣线</v>
          </cell>
          <cell r="D40">
            <v>423</v>
          </cell>
          <cell r="E40">
            <v>7326.4</v>
          </cell>
          <cell r="F40">
            <v>4419.1000000000004</v>
          </cell>
          <cell r="G40">
            <v>0</v>
          </cell>
          <cell r="H40">
            <v>4419.1000000000004</v>
          </cell>
          <cell r="I40">
            <v>0</v>
          </cell>
          <cell r="J40">
            <v>0</v>
          </cell>
          <cell r="K40" t="str">
            <v>红色</v>
          </cell>
        </row>
        <row r="41">
          <cell r="C41" t="str">
            <v>10kV姚胡线</v>
          </cell>
          <cell r="D41">
            <v>423</v>
          </cell>
          <cell r="E41">
            <v>7326.4</v>
          </cell>
          <cell r="F41">
            <v>4756.1000000000004</v>
          </cell>
          <cell r="G41">
            <v>0</v>
          </cell>
          <cell r="H41">
            <v>4756.1000000000004</v>
          </cell>
          <cell r="I41">
            <v>0</v>
          </cell>
          <cell r="J41">
            <v>0</v>
          </cell>
          <cell r="K41" t="str">
            <v>红色</v>
          </cell>
        </row>
        <row r="42">
          <cell r="C42" t="str">
            <v>10kV姚工线</v>
          </cell>
          <cell r="D42">
            <v>423</v>
          </cell>
          <cell r="E42">
            <v>7326.4</v>
          </cell>
          <cell r="F42">
            <v>5861.1</v>
          </cell>
          <cell r="G42">
            <v>0</v>
          </cell>
          <cell r="H42">
            <v>5861.1</v>
          </cell>
          <cell r="I42">
            <v>0</v>
          </cell>
          <cell r="J42">
            <v>0</v>
          </cell>
          <cell r="K42" t="str">
            <v>红色</v>
          </cell>
        </row>
        <row r="43">
          <cell r="C43" t="str">
            <v>10kV姚开线</v>
          </cell>
          <cell r="D43">
            <v>423</v>
          </cell>
          <cell r="E43">
            <v>7326.4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 t="str">
            <v>红色</v>
          </cell>
        </row>
        <row r="44">
          <cell r="C44" t="str">
            <v>10kV姚岗线</v>
          </cell>
          <cell r="D44">
            <v>482</v>
          </cell>
          <cell r="E44">
            <v>8348.2000000000007</v>
          </cell>
          <cell r="F44">
            <v>766.60000000000036</v>
          </cell>
          <cell r="G44">
            <v>0</v>
          </cell>
          <cell r="H44">
            <v>766.60000000000036</v>
          </cell>
          <cell r="I44">
            <v>0</v>
          </cell>
          <cell r="J44">
            <v>0</v>
          </cell>
          <cell r="K44" t="str">
            <v>红色</v>
          </cell>
        </row>
        <row r="45">
          <cell r="C45" t="str">
            <v>10kV姚北线</v>
          </cell>
          <cell r="D45">
            <v>300</v>
          </cell>
          <cell r="E45">
            <v>5196</v>
          </cell>
          <cell r="F45">
            <v>3411.8</v>
          </cell>
          <cell r="G45">
            <v>0</v>
          </cell>
          <cell r="H45">
            <v>3411.8</v>
          </cell>
          <cell r="I45">
            <v>0</v>
          </cell>
          <cell r="J45">
            <v>0</v>
          </cell>
          <cell r="K45" t="str">
            <v>红色</v>
          </cell>
        </row>
        <row r="46">
          <cell r="C46" t="str">
            <v>10kV姚王线</v>
          </cell>
          <cell r="D46">
            <v>423</v>
          </cell>
          <cell r="E46">
            <v>7326.4</v>
          </cell>
          <cell r="F46">
            <v>1344.1000000000004</v>
          </cell>
          <cell r="G46">
            <v>0</v>
          </cell>
          <cell r="H46">
            <v>1344.1000000000004</v>
          </cell>
          <cell r="I46">
            <v>0</v>
          </cell>
          <cell r="J46">
            <v>0</v>
          </cell>
          <cell r="K46" t="str">
            <v>红色</v>
          </cell>
        </row>
        <row r="47">
          <cell r="C47" t="str">
            <v>10kV姚刘线</v>
          </cell>
          <cell r="D47">
            <v>423</v>
          </cell>
          <cell r="E47">
            <v>7326.4</v>
          </cell>
          <cell r="F47">
            <v>2058.1000000000004</v>
          </cell>
          <cell r="G47">
            <v>0</v>
          </cell>
          <cell r="H47">
            <v>2058.1000000000004</v>
          </cell>
          <cell r="I47">
            <v>0</v>
          </cell>
          <cell r="J47">
            <v>0</v>
          </cell>
          <cell r="K47" t="str">
            <v>红色</v>
          </cell>
        </row>
        <row r="48">
          <cell r="C48" t="str">
            <v>10kV新德线</v>
          </cell>
          <cell r="D48">
            <v>423</v>
          </cell>
          <cell r="E48">
            <v>7326.4</v>
          </cell>
          <cell r="F48">
            <v>5651.1</v>
          </cell>
          <cell r="G48">
            <v>0</v>
          </cell>
          <cell r="H48">
            <v>5651.1</v>
          </cell>
          <cell r="I48">
            <v>0</v>
          </cell>
          <cell r="J48">
            <v>0</v>
          </cell>
          <cell r="K48" t="str">
            <v>红色</v>
          </cell>
        </row>
        <row r="49">
          <cell r="C49" t="str">
            <v>10kV新粉线</v>
          </cell>
          <cell r="D49">
            <v>423</v>
          </cell>
          <cell r="E49">
            <v>7326.4</v>
          </cell>
          <cell r="F49">
            <v>1905.1000000000004</v>
          </cell>
          <cell r="G49">
            <v>0</v>
          </cell>
          <cell r="H49">
            <v>1905.1000000000004</v>
          </cell>
          <cell r="I49">
            <v>0</v>
          </cell>
          <cell r="J49">
            <v>0</v>
          </cell>
          <cell r="K49" t="str">
            <v>红色</v>
          </cell>
        </row>
        <row r="50">
          <cell r="C50" t="str">
            <v>10kV新开Ⅰ线</v>
          </cell>
          <cell r="D50">
            <v>400</v>
          </cell>
          <cell r="E50">
            <v>6928</v>
          </cell>
          <cell r="F50">
            <v>5831.4</v>
          </cell>
          <cell r="G50">
            <v>0</v>
          </cell>
          <cell r="H50">
            <v>5831.4</v>
          </cell>
          <cell r="I50">
            <v>0</v>
          </cell>
          <cell r="J50">
            <v>0</v>
          </cell>
          <cell r="K50" t="str">
            <v>红色</v>
          </cell>
        </row>
        <row r="51">
          <cell r="C51" t="str">
            <v>10kV新会线</v>
          </cell>
          <cell r="D51">
            <v>423</v>
          </cell>
          <cell r="E51">
            <v>7326.4</v>
          </cell>
          <cell r="F51">
            <v>6095.1</v>
          </cell>
          <cell r="G51">
            <v>0</v>
          </cell>
          <cell r="H51">
            <v>6095.1</v>
          </cell>
          <cell r="I51">
            <v>0</v>
          </cell>
          <cell r="J51">
            <v>0</v>
          </cell>
          <cell r="K51" t="str">
            <v>红色</v>
          </cell>
        </row>
        <row r="52">
          <cell r="C52" t="str">
            <v>10kV新林线</v>
          </cell>
          <cell r="D52">
            <v>423</v>
          </cell>
          <cell r="E52">
            <v>7326.4</v>
          </cell>
          <cell r="F52">
            <v>4662.1000000000004</v>
          </cell>
          <cell r="G52">
            <v>0</v>
          </cell>
          <cell r="H52">
            <v>4662.1000000000004</v>
          </cell>
          <cell r="I52">
            <v>0</v>
          </cell>
          <cell r="J52">
            <v>0</v>
          </cell>
          <cell r="K52" t="str">
            <v>红色</v>
          </cell>
        </row>
        <row r="53">
          <cell r="C53" t="str">
            <v>10kV新开Ⅲ线</v>
          </cell>
          <cell r="D53">
            <v>482</v>
          </cell>
          <cell r="E53">
            <v>8348.2000000000007</v>
          </cell>
          <cell r="F53">
            <v>6678.6</v>
          </cell>
          <cell r="G53">
            <v>2017.9</v>
          </cell>
          <cell r="H53">
            <v>4761.5950000000003</v>
          </cell>
          <cell r="I53">
            <v>0</v>
          </cell>
          <cell r="J53">
            <v>0</v>
          </cell>
          <cell r="K53" t="str">
            <v>红色</v>
          </cell>
        </row>
        <row r="54">
          <cell r="C54" t="str">
            <v>10kV崇文Ⅰ线</v>
          </cell>
          <cell r="D54">
            <v>400</v>
          </cell>
          <cell r="E54">
            <v>6928</v>
          </cell>
          <cell r="F54">
            <v>5402.4</v>
          </cell>
          <cell r="G54">
            <v>0</v>
          </cell>
          <cell r="H54">
            <v>5402.4</v>
          </cell>
          <cell r="I54">
            <v>0</v>
          </cell>
          <cell r="J54">
            <v>0</v>
          </cell>
          <cell r="K54" t="str">
            <v>红色</v>
          </cell>
        </row>
        <row r="55">
          <cell r="C55" t="str">
            <v>10kV九州线</v>
          </cell>
          <cell r="D55">
            <v>482</v>
          </cell>
          <cell r="E55">
            <v>8348.2000000000007</v>
          </cell>
          <cell r="F55">
            <v>6672.6</v>
          </cell>
          <cell r="G55">
            <v>0</v>
          </cell>
          <cell r="H55">
            <v>6672.6</v>
          </cell>
          <cell r="I55">
            <v>0</v>
          </cell>
          <cell r="J55">
            <v>0</v>
          </cell>
          <cell r="K55" t="str">
            <v>红色</v>
          </cell>
        </row>
        <row r="56">
          <cell r="C56" t="str">
            <v>10kV崇文Ⅱ线</v>
          </cell>
          <cell r="D56">
            <v>482</v>
          </cell>
          <cell r="E56">
            <v>8348.2000000000007</v>
          </cell>
          <cell r="F56">
            <v>6678.6</v>
          </cell>
          <cell r="G56">
            <v>0</v>
          </cell>
          <cell r="H56">
            <v>6678.6</v>
          </cell>
          <cell r="I56">
            <v>0</v>
          </cell>
          <cell r="J56">
            <v>0</v>
          </cell>
          <cell r="K56" t="str">
            <v>红色</v>
          </cell>
        </row>
        <row r="57">
          <cell r="C57" t="str">
            <v>10kV新开Ⅳ线</v>
          </cell>
          <cell r="D57">
            <v>482</v>
          </cell>
          <cell r="E57">
            <v>8348.2000000000007</v>
          </cell>
          <cell r="F57">
            <v>6677.6</v>
          </cell>
          <cell r="G57">
            <v>0</v>
          </cell>
          <cell r="H57">
            <v>6677.6</v>
          </cell>
          <cell r="I57">
            <v>0</v>
          </cell>
          <cell r="J57">
            <v>0</v>
          </cell>
          <cell r="K57" t="str">
            <v>红色</v>
          </cell>
        </row>
        <row r="58">
          <cell r="C58" t="str">
            <v>10kV新开Ⅱ线</v>
          </cell>
          <cell r="D58">
            <v>400</v>
          </cell>
          <cell r="E58">
            <v>6928</v>
          </cell>
          <cell r="F58">
            <v>5189.3999999999996</v>
          </cell>
          <cell r="G58">
            <v>0</v>
          </cell>
          <cell r="H58">
            <v>5189.3999999999996</v>
          </cell>
          <cell r="I58">
            <v>0</v>
          </cell>
          <cell r="J58">
            <v>0</v>
          </cell>
          <cell r="K58" t="str">
            <v>红色</v>
          </cell>
        </row>
        <row r="59">
          <cell r="C59" t="str">
            <v>10kV新程线</v>
          </cell>
          <cell r="D59">
            <v>400</v>
          </cell>
          <cell r="E59">
            <v>6928</v>
          </cell>
          <cell r="F59">
            <v>4012.3999999999996</v>
          </cell>
          <cell r="G59">
            <v>0</v>
          </cell>
          <cell r="H59">
            <v>4012.3999999999996</v>
          </cell>
          <cell r="I59">
            <v>0</v>
          </cell>
          <cell r="J59">
            <v>0</v>
          </cell>
          <cell r="K59" t="str">
            <v>红色</v>
          </cell>
        </row>
        <row r="60">
          <cell r="C60" t="str">
            <v>10kV新工线</v>
          </cell>
          <cell r="D60">
            <v>400</v>
          </cell>
          <cell r="E60">
            <v>6928</v>
          </cell>
          <cell r="F60">
            <v>4933.3999999999996</v>
          </cell>
          <cell r="G60">
            <v>0</v>
          </cell>
          <cell r="H60">
            <v>4933.3999999999996</v>
          </cell>
          <cell r="I60">
            <v>0</v>
          </cell>
          <cell r="J60">
            <v>0</v>
          </cell>
          <cell r="K60" t="str">
            <v>红色</v>
          </cell>
        </row>
        <row r="61">
          <cell r="C61" t="str">
            <v>10kV新罗线</v>
          </cell>
          <cell r="D61">
            <v>423</v>
          </cell>
          <cell r="E61">
            <v>7326.4</v>
          </cell>
          <cell r="F61">
            <v>6486.1</v>
          </cell>
          <cell r="G61">
            <v>1300</v>
          </cell>
          <cell r="H61">
            <v>5251.1</v>
          </cell>
          <cell r="I61">
            <v>0</v>
          </cell>
          <cell r="J61">
            <v>0</v>
          </cell>
          <cell r="K61" t="str">
            <v>红色</v>
          </cell>
        </row>
        <row r="62">
          <cell r="C62" t="str">
            <v>10kV息张线</v>
          </cell>
          <cell r="D62">
            <v>423</v>
          </cell>
          <cell r="E62">
            <v>7326.4</v>
          </cell>
          <cell r="F62">
            <v>4875.1000000000004</v>
          </cell>
          <cell r="G62">
            <v>0</v>
          </cell>
          <cell r="H62">
            <v>4875.1000000000004</v>
          </cell>
          <cell r="I62">
            <v>0</v>
          </cell>
          <cell r="J62">
            <v>0</v>
          </cell>
          <cell r="K62" t="str">
            <v>红色</v>
          </cell>
        </row>
        <row r="63">
          <cell r="C63" t="str">
            <v>10kV息峪线</v>
          </cell>
          <cell r="D63">
            <v>482</v>
          </cell>
          <cell r="E63">
            <v>8348.2000000000007</v>
          </cell>
          <cell r="F63">
            <v>4786.6000000000004</v>
          </cell>
          <cell r="G63">
            <v>0</v>
          </cell>
          <cell r="H63">
            <v>4786.6000000000004</v>
          </cell>
          <cell r="I63">
            <v>0</v>
          </cell>
          <cell r="J63">
            <v>0</v>
          </cell>
          <cell r="K63" t="str">
            <v>红色</v>
          </cell>
        </row>
        <row r="64">
          <cell r="C64" t="str">
            <v>10kV息雪线</v>
          </cell>
          <cell r="D64">
            <v>482</v>
          </cell>
          <cell r="E64">
            <v>8348.2000000000007</v>
          </cell>
          <cell r="F64">
            <v>1451.6000000000004</v>
          </cell>
          <cell r="G64">
            <v>125</v>
          </cell>
          <cell r="H64">
            <v>1332.8500000000004</v>
          </cell>
          <cell r="I64">
            <v>0</v>
          </cell>
          <cell r="J64">
            <v>0</v>
          </cell>
          <cell r="K64" t="str">
            <v>红色</v>
          </cell>
        </row>
        <row r="65">
          <cell r="C65" t="str">
            <v>10kV息元线</v>
          </cell>
          <cell r="D65">
            <v>482</v>
          </cell>
          <cell r="E65">
            <v>8348.2000000000007</v>
          </cell>
          <cell r="F65">
            <v>4742.6000000000004</v>
          </cell>
          <cell r="G65">
            <v>0</v>
          </cell>
          <cell r="H65">
            <v>4742.6000000000004</v>
          </cell>
          <cell r="I65">
            <v>0</v>
          </cell>
          <cell r="J65">
            <v>0</v>
          </cell>
          <cell r="K65" t="str">
            <v>红色</v>
          </cell>
        </row>
        <row r="66">
          <cell r="C66" t="str">
            <v>10kV息奥Ⅰ线</v>
          </cell>
          <cell r="D66">
            <v>300</v>
          </cell>
          <cell r="E66">
            <v>5196</v>
          </cell>
          <cell r="F66">
            <v>1677.8000000000002</v>
          </cell>
          <cell r="G66">
            <v>0</v>
          </cell>
          <cell r="H66">
            <v>1677.8000000000002</v>
          </cell>
          <cell r="I66">
            <v>0</v>
          </cell>
          <cell r="J66">
            <v>0</v>
          </cell>
          <cell r="K66" t="str">
            <v>红色</v>
          </cell>
        </row>
        <row r="67">
          <cell r="C67" t="str">
            <v>10kV九巨龙线</v>
          </cell>
          <cell r="D67">
            <v>482</v>
          </cell>
          <cell r="E67">
            <v>8348.2000000000007</v>
          </cell>
          <cell r="F67">
            <v>2676.6000000000004</v>
          </cell>
          <cell r="G67">
            <v>4900</v>
          </cell>
          <cell r="H67">
            <v>0</v>
          </cell>
          <cell r="I67">
            <v>0</v>
          </cell>
          <cell r="J67">
            <v>0</v>
          </cell>
          <cell r="K67" t="str">
            <v>红色</v>
          </cell>
        </row>
        <row r="68">
          <cell r="C68" t="str">
            <v>10kV息步线</v>
          </cell>
          <cell r="D68">
            <v>380</v>
          </cell>
          <cell r="E68">
            <v>6581.6</v>
          </cell>
          <cell r="F68">
            <v>5265.3</v>
          </cell>
          <cell r="G68">
            <v>0</v>
          </cell>
          <cell r="H68">
            <v>5265.3</v>
          </cell>
          <cell r="I68">
            <v>0</v>
          </cell>
          <cell r="J68">
            <v>0</v>
          </cell>
          <cell r="K68" t="str">
            <v>红色</v>
          </cell>
        </row>
        <row r="69">
          <cell r="C69" t="str">
            <v>10kV息奥Ⅱ线</v>
          </cell>
          <cell r="D69">
            <v>300</v>
          </cell>
          <cell r="E69">
            <v>5196</v>
          </cell>
          <cell r="F69">
            <v>2095.8000000000002</v>
          </cell>
          <cell r="G69">
            <v>2380</v>
          </cell>
          <cell r="H69">
            <v>0</v>
          </cell>
          <cell r="I69">
            <v>0</v>
          </cell>
          <cell r="J69">
            <v>0</v>
          </cell>
          <cell r="K69" t="str">
            <v>红色</v>
          </cell>
        </row>
        <row r="70">
          <cell r="C70" t="str">
            <v>10kV息博线</v>
          </cell>
          <cell r="D70">
            <v>423</v>
          </cell>
          <cell r="E70">
            <v>7326.4</v>
          </cell>
          <cell r="F70">
            <v>5861.1</v>
          </cell>
          <cell r="G70">
            <v>0</v>
          </cell>
          <cell r="H70">
            <v>5861.1</v>
          </cell>
          <cell r="I70">
            <v>0</v>
          </cell>
          <cell r="J70">
            <v>0</v>
          </cell>
          <cell r="K70" t="str">
            <v>红色</v>
          </cell>
        </row>
        <row r="71">
          <cell r="C71" t="str">
            <v>10kV时北Ⅰ线</v>
          </cell>
          <cell r="D71">
            <v>423</v>
          </cell>
          <cell r="E71">
            <v>7326.4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红色</v>
          </cell>
        </row>
        <row r="72">
          <cell r="C72" t="str">
            <v>10kV时北Ⅱ线</v>
          </cell>
          <cell r="D72">
            <v>423</v>
          </cell>
          <cell r="E72">
            <v>7326.4</v>
          </cell>
          <cell r="F72">
            <v>1168.1000000000004</v>
          </cell>
          <cell r="G72">
            <v>0</v>
          </cell>
          <cell r="H72">
            <v>1168.1000000000004</v>
          </cell>
          <cell r="I72">
            <v>0</v>
          </cell>
          <cell r="J72">
            <v>0</v>
          </cell>
          <cell r="K72" t="str">
            <v>红色</v>
          </cell>
        </row>
        <row r="73">
          <cell r="C73" t="str">
            <v>10kV时裕线</v>
          </cell>
          <cell r="D73">
            <v>423</v>
          </cell>
          <cell r="E73">
            <v>7326.4</v>
          </cell>
          <cell r="F73">
            <v>5821.1</v>
          </cell>
          <cell r="G73">
            <v>0</v>
          </cell>
          <cell r="H73">
            <v>5821.1</v>
          </cell>
          <cell r="I73">
            <v>0</v>
          </cell>
          <cell r="J73">
            <v>0</v>
          </cell>
          <cell r="K73" t="str">
            <v>红色</v>
          </cell>
        </row>
        <row r="74">
          <cell r="C74" t="str">
            <v>10kV时铧线</v>
          </cell>
          <cell r="D74">
            <v>423</v>
          </cell>
          <cell r="E74">
            <v>7326.4</v>
          </cell>
          <cell r="F74">
            <v>2914.1000000000004</v>
          </cell>
          <cell r="G74">
            <v>0</v>
          </cell>
          <cell r="H74">
            <v>2914.1000000000004</v>
          </cell>
          <cell r="I74">
            <v>0</v>
          </cell>
          <cell r="J74">
            <v>0</v>
          </cell>
          <cell r="K74" t="str">
            <v>红色</v>
          </cell>
        </row>
        <row r="75">
          <cell r="C75" t="str">
            <v>10kV时南Ⅰ线</v>
          </cell>
          <cell r="D75">
            <v>423</v>
          </cell>
          <cell r="E75">
            <v>7326.4</v>
          </cell>
          <cell r="F75">
            <v>4732.1000000000004</v>
          </cell>
          <cell r="G75">
            <v>0</v>
          </cell>
          <cell r="H75">
            <v>4732.1000000000004</v>
          </cell>
          <cell r="I75">
            <v>0</v>
          </cell>
          <cell r="J75">
            <v>0</v>
          </cell>
          <cell r="K75" t="str">
            <v>红色</v>
          </cell>
        </row>
        <row r="76">
          <cell r="C76" t="str">
            <v>10kV时西线</v>
          </cell>
          <cell r="D76">
            <v>423</v>
          </cell>
          <cell r="E76">
            <v>7326.4</v>
          </cell>
          <cell r="F76">
            <v>3652.1000000000004</v>
          </cell>
          <cell r="G76">
            <v>0</v>
          </cell>
          <cell r="H76">
            <v>3652.1000000000004</v>
          </cell>
          <cell r="I76">
            <v>0</v>
          </cell>
          <cell r="J76">
            <v>0</v>
          </cell>
          <cell r="K76" t="str">
            <v>红色</v>
          </cell>
        </row>
        <row r="77">
          <cell r="C77" t="str">
            <v>10kV宇新线</v>
          </cell>
          <cell r="D77">
            <v>423</v>
          </cell>
          <cell r="E77">
            <v>7326.4</v>
          </cell>
          <cell r="F77">
            <v>5505.1</v>
          </cell>
          <cell r="G77">
            <v>0</v>
          </cell>
          <cell r="H77">
            <v>5505.1</v>
          </cell>
          <cell r="I77">
            <v>0</v>
          </cell>
          <cell r="J77">
            <v>0</v>
          </cell>
          <cell r="K77" t="str">
            <v>红色</v>
          </cell>
        </row>
        <row r="78">
          <cell r="C78" t="str">
            <v>10kV时南Ⅱ线</v>
          </cell>
          <cell r="D78">
            <v>423</v>
          </cell>
          <cell r="E78">
            <v>7326.4</v>
          </cell>
          <cell r="F78">
            <v>749.10000000000036</v>
          </cell>
          <cell r="G78">
            <v>0</v>
          </cell>
          <cell r="H78">
            <v>749.10000000000036</v>
          </cell>
          <cell r="I78">
            <v>0</v>
          </cell>
          <cell r="J78">
            <v>0</v>
          </cell>
          <cell r="K78" t="str">
            <v>红色</v>
          </cell>
        </row>
        <row r="79">
          <cell r="C79" t="str">
            <v>10kV时兰线</v>
          </cell>
          <cell r="D79">
            <v>423</v>
          </cell>
          <cell r="E79">
            <v>7326.4</v>
          </cell>
          <cell r="F79">
            <v>4756.1000000000004</v>
          </cell>
          <cell r="G79">
            <v>0</v>
          </cell>
          <cell r="H79">
            <v>4756.1000000000004</v>
          </cell>
          <cell r="I79">
            <v>0</v>
          </cell>
          <cell r="J79">
            <v>0</v>
          </cell>
          <cell r="K79" t="str">
            <v>红色</v>
          </cell>
        </row>
        <row r="80">
          <cell r="C80" t="str">
            <v>10kV时北Ⅲ线</v>
          </cell>
          <cell r="D80">
            <v>482</v>
          </cell>
          <cell r="E80">
            <v>8348.2000000000007</v>
          </cell>
          <cell r="F80">
            <v>1712.6000000000004</v>
          </cell>
          <cell r="G80">
            <v>0</v>
          </cell>
          <cell r="H80">
            <v>1712.6000000000004</v>
          </cell>
          <cell r="I80">
            <v>0</v>
          </cell>
          <cell r="J80">
            <v>0</v>
          </cell>
          <cell r="K80" t="str">
            <v>红色</v>
          </cell>
        </row>
        <row r="81">
          <cell r="C81" t="str">
            <v>10kV吉华线</v>
          </cell>
          <cell r="D81">
            <v>482</v>
          </cell>
          <cell r="E81">
            <v>8348.2000000000007</v>
          </cell>
          <cell r="F81">
            <v>6678.6</v>
          </cell>
          <cell r="G81">
            <v>0</v>
          </cell>
          <cell r="H81">
            <v>6678.6</v>
          </cell>
          <cell r="I81">
            <v>0</v>
          </cell>
          <cell r="J81">
            <v>0</v>
          </cell>
          <cell r="K81" t="str">
            <v>红色</v>
          </cell>
        </row>
        <row r="82">
          <cell r="C82" t="str">
            <v>10kV时园线</v>
          </cell>
          <cell r="D82">
            <v>423</v>
          </cell>
          <cell r="E82">
            <v>7326.4</v>
          </cell>
          <cell r="F82">
            <v>3415.1000000000004</v>
          </cell>
          <cell r="G82">
            <v>0</v>
          </cell>
          <cell r="H82">
            <v>3415.1000000000004</v>
          </cell>
          <cell r="I82">
            <v>0</v>
          </cell>
          <cell r="J82">
            <v>0</v>
          </cell>
          <cell r="K82" t="str">
            <v>红色</v>
          </cell>
        </row>
        <row r="83">
          <cell r="C83" t="str">
            <v>10kV桃城Ⅰ线</v>
          </cell>
          <cell r="D83">
            <v>423</v>
          </cell>
          <cell r="E83">
            <v>7326.4</v>
          </cell>
          <cell r="F83">
            <v>2264.1000000000004</v>
          </cell>
          <cell r="G83">
            <v>0</v>
          </cell>
          <cell r="H83">
            <v>2264.1000000000004</v>
          </cell>
          <cell r="I83">
            <v>0</v>
          </cell>
          <cell r="J83">
            <v>0</v>
          </cell>
          <cell r="K83" t="str">
            <v>红色</v>
          </cell>
        </row>
        <row r="84">
          <cell r="C84" t="str">
            <v>10kV桃开Ⅰ线</v>
          </cell>
          <cell r="D84">
            <v>423</v>
          </cell>
          <cell r="E84">
            <v>7326.4</v>
          </cell>
          <cell r="F84">
            <v>5136.1000000000004</v>
          </cell>
          <cell r="G84">
            <v>0</v>
          </cell>
          <cell r="H84">
            <v>5136.1000000000004</v>
          </cell>
          <cell r="I84">
            <v>0</v>
          </cell>
          <cell r="J84">
            <v>0</v>
          </cell>
          <cell r="K84" t="str">
            <v>红色</v>
          </cell>
        </row>
        <row r="85">
          <cell r="C85" t="str">
            <v>10kV桃北Ⅰ线</v>
          </cell>
          <cell r="D85">
            <v>482</v>
          </cell>
          <cell r="E85">
            <v>8348.2000000000007</v>
          </cell>
          <cell r="F85">
            <v>4177.6000000000004</v>
          </cell>
          <cell r="G85">
            <v>1900</v>
          </cell>
          <cell r="H85">
            <v>2372.6000000000004</v>
          </cell>
          <cell r="I85">
            <v>0</v>
          </cell>
          <cell r="J85">
            <v>0</v>
          </cell>
          <cell r="K85" t="str">
            <v>红色</v>
          </cell>
        </row>
        <row r="86">
          <cell r="C86" t="str">
            <v>10kV桃开Ⅲ线</v>
          </cell>
          <cell r="D86">
            <v>482</v>
          </cell>
          <cell r="E86">
            <v>8348.2000000000007</v>
          </cell>
          <cell r="F86">
            <v>4177.6000000000004</v>
          </cell>
          <cell r="G86">
            <v>0</v>
          </cell>
          <cell r="H86">
            <v>4177.6000000000004</v>
          </cell>
          <cell r="I86">
            <v>0</v>
          </cell>
          <cell r="J86">
            <v>0</v>
          </cell>
          <cell r="K86" t="str">
            <v>红色</v>
          </cell>
        </row>
        <row r="87">
          <cell r="C87" t="str">
            <v>10kV桃城Ⅱ线</v>
          </cell>
          <cell r="D87">
            <v>423</v>
          </cell>
          <cell r="E87">
            <v>7326.4</v>
          </cell>
          <cell r="F87">
            <v>4795.1000000000004</v>
          </cell>
          <cell r="G87">
            <v>0</v>
          </cell>
          <cell r="H87">
            <v>4795.1000000000004</v>
          </cell>
          <cell r="I87">
            <v>0</v>
          </cell>
          <cell r="J87">
            <v>0</v>
          </cell>
          <cell r="K87" t="str">
            <v>红色</v>
          </cell>
        </row>
        <row r="88">
          <cell r="C88" t="str">
            <v>10kV桃开Ⅱ线</v>
          </cell>
          <cell r="D88">
            <v>423</v>
          </cell>
          <cell r="E88">
            <v>7326.4</v>
          </cell>
          <cell r="F88">
            <v>5197.1000000000004</v>
          </cell>
          <cell r="G88">
            <v>0</v>
          </cell>
          <cell r="H88">
            <v>5197.1000000000004</v>
          </cell>
          <cell r="I88">
            <v>0</v>
          </cell>
          <cell r="J88">
            <v>0</v>
          </cell>
          <cell r="K88" t="str">
            <v>红色</v>
          </cell>
        </row>
        <row r="89">
          <cell r="C89" t="str">
            <v>10kV晶导Ⅱ线</v>
          </cell>
          <cell r="D89">
            <v>482</v>
          </cell>
          <cell r="E89">
            <v>8348.2000000000007</v>
          </cell>
          <cell r="F89">
            <v>6704.6</v>
          </cell>
          <cell r="G89">
            <v>0</v>
          </cell>
          <cell r="H89">
            <v>6704.6</v>
          </cell>
          <cell r="I89">
            <v>0</v>
          </cell>
          <cell r="J89">
            <v>0</v>
          </cell>
          <cell r="K89" t="str">
            <v>红色</v>
          </cell>
        </row>
        <row r="90">
          <cell r="C90" t="str">
            <v>10kV桃北Ⅱ线</v>
          </cell>
          <cell r="D90">
            <v>482</v>
          </cell>
          <cell r="E90">
            <v>8348.2000000000007</v>
          </cell>
          <cell r="F90">
            <v>3213.6000000000004</v>
          </cell>
          <cell r="G90">
            <v>4940</v>
          </cell>
          <cell r="H90">
            <v>0</v>
          </cell>
          <cell r="I90">
            <v>0</v>
          </cell>
          <cell r="J90">
            <v>0</v>
          </cell>
          <cell r="K90" t="str">
            <v>红色</v>
          </cell>
        </row>
        <row r="91">
          <cell r="C91" t="str">
            <v>10kV桃开Ⅳ线</v>
          </cell>
          <cell r="D91">
            <v>482</v>
          </cell>
          <cell r="E91">
            <v>8348.2000000000007</v>
          </cell>
          <cell r="F91">
            <v>4717.6000000000004</v>
          </cell>
          <cell r="G91">
            <v>2300</v>
          </cell>
          <cell r="H91">
            <v>2532.6000000000004</v>
          </cell>
          <cell r="I91">
            <v>0</v>
          </cell>
          <cell r="J91">
            <v>0</v>
          </cell>
          <cell r="K91" t="str">
            <v>红色</v>
          </cell>
        </row>
        <row r="92">
          <cell r="C92" t="str">
            <v>10kV南林线</v>
          </cell>
          <cell r="D92">
            <v>423</v>
          </cell>
          <cell r="E92">
            <v>7326.4</v>
          </cell>
          <cell r="F92">
            <v>6033.1</v>
          </cell>
          <cell r="G92">
            <v>0</v>
          </cell>
          <cell r="H92">
            <v>6033.1</v>
          </cell>
          <cell r="I92">
            <v>0</v>
          </cell>
          <cell r="J92">
            <v>0</v>
          </cell>
          <cell r="K92" t="str">
            <v>红色</v>
          </cell>
        </row>
        <row r="93">
          <cell r="C93" t="str">
            <v>10kV南城Ⅰ线</v>
          </cell>
          <cell r="D93">
            <v>377</v>
          </cell>
          <cell r="E93">
            <v>6529.6</v>
          </cell>
          <cell r="F93">
            <v>5223.7</v>
          </cell>
          <cell r="G93">
            <v>0</v>
          </cell>
          <cell r="H93">
            <v>5223.7</v>
          </cell>
          <cell r="I93">
            <v>0</v>
          </cell>
          <cell r="J93">
            <v>0</v>
          </cell>
          <cell r="K93" t="str">
            <v>红色</v>
          </cell>
        </row>
        <row r="94">
          <cell r="C94" t="str">
            <v>10kV六艺线</v>
          </cell>
          <cell r="D94">
            <v>423</v>
          </cell>
          <cell r="E94">
            <v>7326.4</v>
          </cell>
          <cell r="F94">
            <v>6295.1</v>
          </cell>
          <cell r="G94">
            <v>0</v>
          </cell>
          <cell r="H94">
            <v>6295.1</v>
          </cell>
          <cell r="I94">
            <v>0</v>
          </cell>
          <cell r="J94">
            <v>0</v>
          </cell>
          <cell r="K94" t="str">
            <v>红色</v>
          </cell>
        </row>
        <row r="95">
          <cell r="C95" t="str">
            <v>10kV南城Ⅳ线</v>
          </cell>
          <cell r="D95">
            <v>423</v>
          </cell>
          <cell r="E95">
            <v>7326.4</v>
          </cell>
          <cell r="F95">
            <v>5861.1</v>
          </cell>
          <cell r="G95">
            <v>0</v>
          </cell>
          <cell r="H95">
            <v>5861.1</v>
          </cell>
          <cell r="I95">
            <v>0</v>
          </cell>
          <cell r="J95">
            <v>0</v>
          </cell>
          <cell r="K95" t="str">
            <v>红色</v>
          </cell>
        </row>
        <row r="96">
          <cell r="C96" t="str">
            <v>10kV南城Ⅴ线</v>
          </cell>
          <cell r="D96">
            <v>423</v>
          </cell>
          <cell r="E96">
            <v>7326.4</v>
          </cell>
          <cell r="F96">
            <v>6118.1</v>
          </cell>
          <cell r="G96">
            <v>0</v>
          </cell>
          <cell r="H96">
            <v>6118.1</v>
          </cell>
          <cell r="I96">
            <v>0</v>
          </cell>
          <cell r="J96">
            <v>0</v>
          </cell>
          <cell r="K96" t="str">
            <v>红色</v>
          </cell>
        </row>
        <row r="97">
          <cell r="C97" t="str">
            <v>10kV南城Ⅱ线</v>
          </cell>
          <cell r="D97">
            <v>423</v>
          </cell>
          <cell r="E97">
            <v>7326.4</v>
          </cell>
          <cell r="F97">
            <v>6208.1</v>
          </cell>
          <cell r="G97">
            <v>0</v>
          </cell>
          <cell r="H97">
            <v>6208.1</v>
          </cell>
          <cell r="I97">
            <v>0</v>
          </cell>
          <cell r="J97">
            <v>0</v>
          </cell>
          <cell r="K97" t="str">
            <v>红色</v>
          </cell>
        </row>
        <row r="98">
          <cell r="C98" t="str">
            <v>10kV污水Ⅱ线</v>
          </cell>
          <cell r="D98">
            <v>423</v>
          </cell>
          <cell r="E98">
            <v>7326.4</v>
          </cell>
          <cell r="F98">
            <v>5861.1</v>
          </cell>
          <cell r="G98">
            <v>0</v>
          </cell>
          <cell r="H98">
            <v>5861.1</v>
          </cell>
          <cell r="I98">
            <v>0</v>
          </cell>
          <cell r="J98">
            <v>0</v>
          </cell>
          <cell r="K98" t="str">
            <v>红色</v>
          </cell>
        </row>
        <row r="99">
          <cell r="C99" t="str">
            <v>10kV南城Ⅲ线</v>
          </cell>
          <cell r="D99">
            <v>423</v>
          </cell>
          <cell r="E99">
            <v>7326.4</v>
          </cell>
          <cell r="F99">
            <v>5861.1</v>
          </cell>
          <cell r="G99">
            <v>0</v>
          </cell>
          <cell r="H99">
            <v>5861.1</v>
          </cell>
          <cell r="I99">
            <v>0</v>
          </cell>
          <cell r="J99">
            <v>0</v>
          </cell>
          <cell r="K99" t="str">
            <v>红色</v>
          </cell>
        </row>
        <row r="100">
          <cell r="C100" t="str">
            <v>10kV南香线</v>
          </cell>
          <cell r="D100">
            <v>423</v>
          </cell>
          <cell r="E100">
            <v>7326.4</v>
          </cell>
          <cell r="F100">
            <v>5861.1</v>
          </cell>
          <cell r="G100">
            <v>0</v>
          </cell>
          <cell r="H100">
            <v>5861.1</v>
          </cell>
          <cell r="I100">
            <v>0</v>
          </cell>
          <cell r="J100">
            <v>0</v>
          </cell>
          <cell r="K100" t="str">
            <v>红色</v>
          </cell>
        </row>
        <row r="101">
          <cell r="C101" t="str">
            <v>10kV南圣线</v>
          </cell>
          <cell r="D101">
            <v>423</v>
          </cell>
          <cell r="E101">
            <v>7326.4</v>
          </cell>
          <cell r="F101">
            <v>4751.1000000000004</v>
          </cell>
          <cell r="G101">
            <v>2180</v>
          </cell>
          <cell r="H101">
            <v>2680.1000000000004</v>
          </cell>
          <cell r="I101">
            <v>0</v>
          </cell>
          <cell r="J101">
            <v>0</v>
          </cell>
          <cell r="K101" t="str">
            <v>红色</v>
          </cell>
        </row>
        <row r="102">
          <cell r="C102" t="str">
            <v>10kV南博线</v>
          </cell>
          <cell r="D102">
            <v>482</v>
          </cell>
          <cell r="E102">
            <v>8348.2000000000007</v>
          </cell>
          <cell r="F102">
            <v>6678.6</v>
          </cell>
          <cell r="G102">
            <v>0</v>
          </cell>
          <cell r="H102">
            <v>6678.6</v>
          </cell>
          <cell r="I102">
            <v>0</v>
          </cell>
          <cell r="J102">
            <v>0</v>
          </cell>
          <cell r="K102" t="str">
            <v>红色</v>
          </cell>
        </row>
        <row r="103">
          <cell r="C103" t="str">
            <v>10kV开城Ⅳ线</v>
          </cell>
          <cell r="D103">
            <v>423</v>
          </cell>
          <cell r="E103">
            <v>7326.4</v>
          </cell>
          <cell r="F103">
            <v>5861.1</v>
          </cell>
          <cell r="G103">
            <v>0</v>
          </cell>
          <cell r="H103">
            <v>5861.1</v>
          </cell>
          <cell r="I103">
            <v>0</v>
          </cell>
          <cell r="J103">
            <v>0</v>
          </cell>
          <cell r="K103" t="str">
            <v>红色</v>
          </cell>
        </row>
        <row r="104">
          <cell r="C104" t="str">
            <v>10kV车站线</v>
          </cell>
          <cell r="D104">
            <v>423</v>
          </cell>
          <cell r="E104">
            <v>7326.4</v>
          </cell>
          <cell r="F104">
            <v>5873.1</v>
          </cell>
          <cell r="G104">
            <v>0</v>
          </cell>
          <cell r="H104">
            <v>5873.1</v>
          </cell>
          <cell r="I104">
            <v>0</v>
          </cell>
          <cell r="J104">
            <v>0</v>
          </cell>
          <cell r="K104" t="str">
            <v>红色</v>
          </cell>
        </row>
        <row r="105">
          <cell r="C105" t="str">
            <v>10kV开城Ⅰ线</v>
          </cell>
          <cell r="D105">
            <v>300</v>
          </cell>
          <cell r="E105">
            <v>5196</v>
          </cell>
          <cell r="F105">
            <v>4156.8</v>
          </cell>
          <cell r="G105">
            <v>0</v>
          </cell>
          <cell r="H105">
            <v>4156.8</v>
          </cell>
          <cell r="I105">
            <v>0</v>
          </cell>
          <cell r="J105">
            <v>0</v>
          </cell>
          <cell r="K105" t="str">
            <v>红色</v>
          </cell>
        </row>
        <row r="106">
          <cell r="C106" t="str">
            <v>10kV开城Ⅲ线</v>
          </cell>
          <cell r="D106">
            <v>423</v>
          </cell>
          <cell r="E106">
            <v>7326.4</v>
          </cell>
          <cell r="F106">
            <v>5861.1</v>
          </cell>
          <cell r="G106">
            <v>160</v>
          </cell>
          <cell r="H106">
            <v>5709.1</v>
          </cell>
          <cell r="I106">
            <v>0</v>
          </cell>
          <cell r="J106">
            <v>0</v>
          </cell>
          <cell r="K106" t="str">
            <v>红色</v>
          </cell>
        </row>
        <row r="107">
          <cell r="C107" t="str">
            <v>10kV开城Ⅱ线</v>
          </cell>
          <cell r="D107">
            <v>380</v>
          </cell>
          <cell r="E107">
            <v>6581.6</v>
          </cell>
          <cell r="F107">
            <v>5265.3</v>
          </cell>
          <cell r="G107">
            <v>0</v>
          </cell>
          <cell r="H107">
            <v>5265.3</v>
          </cell>
          <cell r="I107">
            <v>0</v>
          </cell>
          <cell r="J107">
            <v>0</v>
          </cell>
          <cell r="K107" t="str">
            <v>红色</v>
          </cell>
        </row>
        <row r="108">
          <cell r="C108" t="str">
            <v>10kV河套线</v>
          </cell>
          <cell r="D108">
            <v>423</v>
          </cell>
          <cell r="E108">
            <v>7326.4</v>
          </cell>
          <cell r="F108">
            <v>2214.1000000000004</v>
          </cell>
          <cell r="G108">
            <v>1800</v>
          </cell>
          <cell r="H108">
            <v>504.10000000000036</v>
          </cell>
          <cell r="I108">
            <v>0</v>
          </cell>
          <cell r="J108">
            <v>0</v>
          </cell>
          <cell r="K108" t="str">
            <v>红色</v>
          </cell>
        </row>
        <row r="109">
          <cell r="C109" t="str">
            <v>10kV仙源线</v>
          </cell>
          <cell r="D109">
            <v>423</v>
          </cell>
          <cell r="E109">
            <v>7326.4</v>
          </cell>
          <cell r="F109">
            <v>3200.1000000000004</v>
          </cell>
          <cell r="G109">
            <v>0</v>
          </cell>
          <cell r="H109">
            <v>3200.1000000000004</v>
          </cell>
          <cell r="I109">
            <v>0</v>
          </cell>
          <cell r="J109">
            <v>0</v>
          </cell>
          <cell r="K109" t="str">
            <v>红色</v>
          </cell>
        </row>
        <row r="110">
          <cell r="C110" t="str">
            <v>10kV铭筑线</v>
          </cell>
          <cell r="D110">
            <v>482</v>
          </cell>
          <cell r="E110">
            <v>8348.2000000000007</v>
          </cell>
          <cell r="F110">
            <v>6378.6</v>
          </cell>
          <cell r="G110">
            <v>0</v>
          </cell>
          <cell r="H110">
            <v>6378.6</v>
          </cell>
          <cell r="I110">
            <v>0</v>
          </cell>
          <cell r="J110">
            <v>0</v>
          </cell>
          <cell r="K110" t="str">
            <v>红色</v>
          </cell>
        </row>
        <row r="111">
          <cell r="C111" t="str">
            <v>10kV程庄线</v>
          </cell>
          <cell r="D111">
            <v>265</v>
          </cell>
          <cell r="E111">
            <v>4589.8</v>
          </cell>
          <cell r="F111">
            <v>2626.8</v>
          </cell>
          <cell r="G111">
            <v>0</v>
          </cell>
          <cell r="H111">
            <v>2626.8</v>
          </cell>
          <cell r="I111">
            <v>0</v>
          </cell>
          <cell r="J111">
            <v>0</v>
          </cell>
          <cell r="K111" t="str">
            <v>红色</v>
          </cell>
        </row>
        <row r="112">
          <cell r="C112" t="str">
            <v>10kV陵工线</v>
          </cell>
          <cell r="D112">
            <v>380</v>
          </cell>
          <cell r="E112">
            <v>6581.6</v>
          </cell>
          <cell r="F112">
            <v>5188.3</v>
          </cell>
          <cell r="G112">
            <v>0</v>
          </cell>
          <cell r="H112">
            <v>5188.3</v>
          </cell>
          <cell r="I112">
            <v>0</v>
          </cell>
          <cell r="J112">
            <v>0</v>
          </cell>
          <cell r="K112" t="str">
            <v>红色</v>
          </cell>
        </row>
        <row r="113">
          <cell r="C113" t="str">
            <v>10kV粉店线</v>
          </cell>
          <cell r="D113">
            <v>265</v>
          </cell>
          <cell r="E113">
            <v>4589.8</v>
          </cell>
          <cell r="F113">
            <v>2933.8</v>
          </cell>
          <cell r="G113">
            <v>1080</v>
          </cell>
          <cell r="H113">
            <v>1907.8000000000002</v>
          </cell>
          <cell r="I113">
            <v>0</v>
          </cell>
          <cell r="J113">
            <v>0</v>
          </cell>
          <cell r="K113" t="str">
            <v>红色</v>
          </cell>
        </row>
        <row r="114">
          <cell r="C114" t="str">
            <v>10kV凫村线</v>
          </cell>
          <cell r="D114">
            <v>482</v>
          </cell>
          <cell r="E114">
            <v>8348.2000000000007</v>
          </cell>
          <cell r="F114">
            <v>4313.6000000000004</v>
          </cell>
          <cell r="G114">
            <v>943</v>
          </cell>
          <cell r="H114">
            <v>3417.7500000000005</v>
          </cell>
          <cell r="I114">
            <v>0</v>
          </cell>
          <cell r="J114">
            <v>0</v>
          </cell>
          <cell r="K114" t="str">
            <v>红色</v>
          </cell>
        </row>
        <row r="115">
          <cell r="C115" t="str">
            <v>10kV雪工线</v>
          </cell>
          <cell r="D115">
            <v>403</v>
          </cell>
          <cell r="E115">
            <v>6980</v>
          </cell>
          <cell r="F115">
            <v>2472</v>
          </cell>
          <cell r="G115">
            <v>772</v>
          </cell>
          <cell r="H115">
            <v>1738.6</v>
          </cell>
          <cell r="I115">
            <v>0</v>
          </cell>
          <cell r="J115">
            <v>0</v>
          </cell>
          <cell r="K115" t="str">
            <v>红色</v>
          </cell>
        </row>
        <row r="116">
          <cell r="C116" t="str">
            <v>10kV宣村线</v>
          </cell>
          <cell r="D116">
            <v>330</v>
          </cell>
          <cell r="E116">
            <v>5715.6</v>
          </cell>
          <cell r="F116">
            <v>689.5</v>
          </cell>
          <cell r="G116">
            <v>0</v>
          </cell>
          <cell r="H116">
            <v>689.5</v>
          </cell>
          <cell r="I116">
            <v>0</v>
          </cell>
          <cell r="J116">
            <v>0</v>
          </cell>
          <cell r="K116" t="str">
            <v>红色</v>
          </cell>
        </row>
        <row r="117">
          <cell r="C117" t="str">
            <v>10kV罗庙线</v>
          </cell>
          <cell r="D117">
            <v>330</v>
          </cell>
          <cell r="E117">
            <v>5715.6</v>
          </cell>
          <cell r="F117">
            <v>3968.5</v>
          </cell>
          <cell r="G117">
            <v>0</v>
          </cell>
          <cell r="H117">
            <v>3968.5</v>
          </cell>
          <cell r="I117">
            <v>0</v>
          </cell>
          <cell r="J117">
            <v>0</v>
          </cell>
          <cell r="K117" t="str">
            <v>红色</v>
          </cell>
        </row>
        <row r="118">
          <cell r="C118" t="str">
            <v>10kV林村线</v>
          </cell>
          <cell r="D118">
            <v>330</v>
          </cell>
          <cell r="E118">
            <v>5715.6</v>
          </cell>
          <cell r="F118">
            <v>4572.5</v>
          </cell>
          <cell r="G118">
            <v>980</v>
          </cell>
          <cell r="H118">
            <v>3641.5</v>
          </cell>
          <cell r="I118">
            <v>0</v>
          </cell>
          <cell r="J118">
            <v>0</v>
          </cell>
          <cell r="K118" t="str">
            <v>红色</v>
          </cell>
        </row>
        <row r="119">
          <cell r="C119" t="str">
            <v>10kV郭林线</v>
          </cell>
          <cell r="D119">
            <v>330</v>
          </cell>
          <cell r="E119">
            <v>5715.6</v>
          </cell>
          <cell r="F119">
            <v>4109.5</v>
          </cell>
          <cell r="G119">
            <v>0</v>
          </cell>
          <cell r="H119">
            <v>4109.5</v>
          </cell>
          <cell r="I119">
            <v>0</v>
          </cell>
          <cell r="J119">
            <v>0</v>
          </cell>
          <cell r="K119" t="str">
            <v>红色</v>
          </cell>
        </row>
        <row r="120">
          <cell r="C120" t="str">
            <v>10kV马亭线</v>
          </cell>
          <cell r="D120">
            <v>403</v>
          </cell>
          <cell r="E120">
            <v>6980</v>
          </cell>
          <cell r="F120">
            <v>3963</v>
          </cell>
          <cell r="G120">
            <v>0</v>
          </cell>
          <cell r="H120">
            <v>3963</v>
          </cell>
          <cell r="I120">
            <v>0</v>
          </cell>
          <cell r="J120">
            <v>0</v>
          </cell>
          <cell r="K120" t="str">
            <v>红色</v>
          </cell>
        </row>
        <row r="121">
          <cell r="C121" t="str">
            <v>10kV岩棉线</v>
          </cell>
          <cell r="D121">
            <v>423</v>
          </cell>
          <cell r="E121">
            <v>7326.4</v>
          </cell>
          <cell r="F121">
            <v>3253.1000000000004</v>
          </cell>
          <cell r="G121">
            <v>0</v>
          </cell>
          <cell r="H121">
            <v>3253.1000000000004</v>
          </cell>
          <cell r="I121">
            <v>0</v>
          </cell>
          <cell r="J121">
            <v>0</v>
          </cell>
          <cell r="K121" t="str">
            <v>红色</v>
          </cell>
        </row>
        <row r="122">
          <cell r="C122" t="str">
            <v>10kV田林线</v>
          </cell>
          <cell r="D122">
            <v>423</v>
          </cell>
          <cell r="E122">
            <v>7326.4</v>
          </cell>
          <cell r="F122">
            <v>2816.1000000000004</v>
          </cell>
          <cell r="G122">
            <v>0</v>
          </cell>
          <cell r="H122">
            <v>2816.1000000000004</v>
          </cell>
          <cell r="I122">
            <v>0</v>
          </cell>
          <cell r="J122">
            <v>0</v>
          </cell>
          <cell r="K122" t="str">
            <v>红色</v>
          </cell>
        </row>
        <row r="123">
          <cell r="C123" t="str">
            <v>10kV董工线</v>
          </cell>
          <cell r="D123">
            <v>423</v>
          </cell>
          <cell r="E123">
            <v>7326.4</v>
          </cell>
          <cell r="F123">
            <v>4433.1000000000004</v>
          </cell>
          <cell r="G123">
            <v>0</v>
          </cell>
          <cell r="H123">
            <v>4433.1000000000004</v>
          </cell>
          <cell r="I123">
            <v>0</v>
          </cell>
          <cell r="J123">
            <v>0</v>
          </cell>
          <cell r="K123" t="str">
            <v>红色</v>
          </cell>
        </row>
        <row r="124">
          <cell r="C124" t="str">
            <v>10kV南郭线</v>
          </cell>
          <cell r="D124">
            <v>265</v>
          </cell>
          <cell r="E124">
            <v>4589.8</v>
          </cell>
          <cell r="F124">
            <v>2888.8</v>
          </cell>
          <cell r="G124">
            <v>0</v>
          </cell>
          <cell r="H124">
            <v>2888.8</v>
          </cell>
          <cell r="I124">
            <v>0</v>
          </cell>
          <cell r="J124">
            <v>0</v>
          </cell>
          <cell r="K124" t="str">
            <v>红色</v>
          </cell>
        </row>
        <row r="125">
          <cell r="C125" t="str">
            <v>10kV南湖线</v>
          </cell>
          <cell r="D125">
            <v>423</v>
          </cell>
          <cell r="E125">
            <v>7326.4</v>
          </cell>
          <cell r="F125">
            <v>2734.1000000000004</v>
          </cell>
          <cell r="G125">
            <v>0</v>
          </cell>
          <cell r="H125">
            <v>2734.1000000000004</v>
          </cell>
          <cell r="I125">
            <v>0</v>
          </cell>
          <cell r="J125">
            <v>0</v>
          </cell>
          <cell r="K125" t="str">
            <v>红色</v>
          </cell>
        </row>
        <row r="126">
          <cell r="C126" t="str">
            <v>10kV南白线</v>
          </cell>
          <cell r="D126">
            <v>482</v>
          </cell>
          <cell r="E126">
            <v>8348.2000000000007</v>
          </cell>
          <cell r="F126">
            <v>753.60000000000036</v>
          </cell>
          <cell r="G126">
            <v>0</v>
          </cell>
          <cell r="H126">
            <v>753.60000000000036</v>
          </cell>
          <cell r="I126">
            <v>0</v>
          </cell>
          <cell r="J126">
            <v>0</v>
          </cell>
          <cell r="K126" t="str">
            <v>红色</v>
          </cell>
        </row>
        <row r="127">
          <cell r="C127" t="str">
            <v>10kV南位线</v>
          </cell>
          <cell r="D127">
            <v>403</v>
          </cell>
          <cell r="E127">
            <v>6980</v>
          </cell>
          <cell r="F127">
            <v>224</v>
          </cell>
          <cell r="G127">
            <v>0</v>
          </cell>
          <cell r="H127">
            <v>224</v>
          </cell>
          <cell r="I127">
            <v>0</v>
          </cell>
          <cell r="J127">
            <v>0</v>
          </cell>
          <cell r="K127" t="str">
            <v>红色</v>
          </cell>
        </row>
        <row r="128">
          <cell r="C128" t="str">
            <v>10kV辛庄线</v>
          </cell>
          <cell r="D128">
            <v>482</v>
          </cell>
          <cell r="E128">
            <v>8348.2000000000007</v>
          </cell>
          <cell r="F128">
            <v>3168.6000000000004</v>
          </cell>
          <cell r="G128">
            <v>0</v>
          </cell>
          <cell r="H128">
            <v>3168.6000000000004</v>
          </cell>
          <cell r="I128">
            <v>0</v>
          </cell>
          <cell r="J128">
            <v>0</v>
          </cell>
          <cell r="K128" t="str">
            <v>红色</v>
          </cell>
        </row>
        <row r="129">
          <cell r="C129" t="str">
            <v>10kV书开线</v>
          </cell>
          <cell r="D129">
            <v>482</v>
          </cell>
          <cell r="E129">
            <v>8348.2000000000007</v>
          </cell>
          <cell r="F129">
            <v>6071.6</v>
          </cell>
          <cell r="G129">
            <v>0</v>
          </cell>
          <cell r="H129">
            <v>6071.6</v>
          </cell>
          <cell r="I129">
            <v>0</v>
          </cell>
          <cell r="J129">
            <v>0</v>
          </cell>
          <cell r="K129" t="str">
            <v>红色</v>
          </cell>
        </row>
        <row r="130">
          <cell r="C130" t="str">
            <v>10kV古城线</v>
          </cell>
          <cell r="D130">
            <v>300</v>
          </cell>
          <cell r="E130">
            <v>5196</v>
          </cell>
          <cell r="F130">
            <v>3952.8</v>
          </cell>
          <cell r="G130">
            <v>0</v>
          </cell>
          <cell r="H130">
            <v>3952.8</v>
          </cell>
          <cell r="I130">
            <v>0</v>
          </cell>
          <cell r="J130">
            <v>0</v>
          </cell>
          <cell r="K130" t="str">
            <v>红色</v>
          </cell>
        </row>
        <row r="131">
          <cell r="C131" t="str">
            <v>10kV书张线</v>
          </cell>
          <cell r="D131">
            <v>423</v>
          </cell>
          <cell r="E131">
            <v>7326.4</v>
          </cell>
          <cell r="F131">
            <v>2801.1000000000004</v>
          </cell>
          <cell r="G131">
            <v>0</v>
          </cell>
          <cell r="H131">
            <v>2801.1000000000004</v>
          </cell>
          <cell r="I131">
            <v>0</v>
          </cell>
          <cell r="J131">
            <v>0</v>
          </cell>
          <cell r="K131" t="str">
            <v>红色</v>
          </cell>
        </row>
        <row r="132">
          <cell r="C132" t="str">
            <v>10kV书开Ⅱ线</v>
          </cell>
          <cell r="D132">
            <v>553</v>
          </cell>
          <cell r="E132">
            <v>9578</v>
          </cell>
          <cell r="F132">
            <v>5061.3999999999996</v>
          </cell>
          <cell r="G132">
            <v>0</v>
          </cell>
          <cell r="H132">
            <v>5061.3999999999996</v>
          </cell>
          <cell r="I132">
            <v>0</v>
          </cell>
          <cell r="J132">
            <v>0</v>
          </cell>
          <cell r="K132" t="str">
            <v>红色</v>
          </cell>
        </row>
        <row r="133">
          <cell r="C133" t="str">
            <v>10kV书张Ⅱ线</v>
          </cell>
          <cell r="D133">
            <v>300</v>
          </cell>
          <cell r="E133">
            <v>5196</v>
          </cell>
          <cell r="F133">
            <v>2431.8000000000002</v>
          </cell>
          <cell r="G133">
            <v>0</v>
          </cell>
          <cell r="H133">
            <v>2431.8000000000002</v>
          </cell>
          <cell r="I133">
            <v>0</v>
          </cell>
          <cell r="J133">
            <v>0</v>
          </cell>
          <cell r="K133" t="str">
            <v>红色</v>
          </cell>
        </row>
        <row r="134">
          <cell r="C134" t="str">
            <v>10kV书宝线</v>
          </cell>
          <cell r="D134">
            <v>423</v>
          </cell>
          <cell r="E134">
            <v>7326.4</v>
          </cell>
          <cell r="F134">
            <v>3693.1000000000004</v>
          </cell>
          <cell r="G134">
            <v>0</v>
          </cell>
          <cell r="H134">
            <v>3693.1000000000004</v>
          </cell>
          <cell r="I134">
            <v>0</v>
          </cell>
          <cell r="J134">
            <v>0</v>
          </cell>
          <cell r="K134" t="str">
            <v>红色</v>
          </cell>
        </row>
        <row r="135">
          <cell r="C135" t="str">
            <v>10kV书城Ⅱ线</v>
          </cell>
          <cell r="D135">
            <v>423</v>
          </cell>
          <cell r="E135">
            <v>7326.4</v>
          </cell>
          <cell r="F135">
            <v>5861.1</v>
          </cell>
          <cell r="G135">
            <v>0</v>
          </cell>
          <cell r="H135">
            <v>5861.1</v>
          </cell>
          <cell r="I135">
            <v>0</v>
          </cell>
          <cell r="J135">
            <v>0</v>
          </cell>
          <cell r="K135" t="str">
            <v>红色</v>
          </cell>
        </row>
        <row r="136">
          <cell r="C136" t="str">
            <v>10kV书城Ⅰ线</v>
          </cell>
          <cell r="D136">
            <v>423</v>
          </cell>
          <cell r="E136">
            <v>7326.4</v>
          </cell>
          <cell r="F136">
            <v>5876.1</v>
          </cell>
          <cell r="G136">
            <v>0</v>
          </cell>
          <cell r="H136">
            <v>5876.1</v>
          </cell>
          <cell r="I136">
            <v>0</v>
          </cell>
          <cell r="J136">
            <v>0</v>
          </cell>
          <cell r="K136" t="str">
            <v>红色</v>
          </cell>
        </row>
        <row r="137">
          <cell r="C137" t="str">
            <v>10kV峪口线</v>
          </cell>
          <cell r="D137">
            <v>265</v>
          </cell>
          <cell r="E137">
            <v>4589.8</v>
          </cell>
          <cell r="F137">
            <v>913.80000000000018</v>
          </cell>
          <cell r="G137">
            <v>0</v>
          </cell>
          <cell r="H137">
            <v>913.80000000000018</v>
          </cell>
          <cell r="I137">
            <v>0</v>
          </cell>
          <cell r="J137">
            <v>0</v>
          </cell>
          <cell r="K137" t="str">
            <v>红色</v>
          </cell>
        </row>
        <row r="138">
          <cell r="C138" t="str">
            <v>10kV高楼线</v>
          </cell>
          <cell r="D138">
            <v>482</v>
          </cell>
          <cell r="E138">
            <v>8348.2000000000007</v>
          </cell>
          <cell r="F138">
            <v>5550.6</v>
          </cell>
          <cell r="G138">
            <v>0</v>
          </cell>
          <cell r="H138">
            <v>5550.6</v>
          </cell>
          <cell r="I138">
            <v>0</v>
          </cell>
          <cell r="J138">
            <v>0</v>
          </cell>
          <cell r="K138" t="str">
            <v>红色</v>
          </cell>
        </row>
        <row r="139">
          <cell r="C139" t="str">
            <v>10kV郭店线</v>
          </cell>
          <cell r="D139">
            <v>423</v>
          </cell>
          <cell r="E139">
            <v>7326.4</v>
          </cell>
          <cell r="F139">
            <v>3628.1000000000004</v>
          </cell>
          <cell r="G139">
            <v>0</v>
          </cell>
          <cell r="H139">
            <v>3628.1000000000004</v>
          </cell>
          <cell r="I139">
            <v>0</v>
          </cell>
          <cell r="J139">
            <v>0</v>
          </cell>
          <cell r="K139" t="str">
            <v>红色</v>
          </cell>
        </row>
        <row r="140">
          <cell r="C140" t="str">
            <v>10kV前寨线</v>
          </cell>
          <cell r="D140">
            <v>265</v>
          </cell>
          <cell r="E140">
            <v>4589.8</v>
          </cell>
          <cell r="F140">
            <v>2977.8</v>
          </cell>
          <cell r="G140">
            <v>0</v>
          </cell>
          <cell r="H140">
            <v>2977.8</v>
          </cell>
          <cell r="I140">
            <v>0</v>
          </cell>
          <cell r="J140">
            <v>0</v>
          </cell>
          <cell r="K140" t="str">
            <v>红色</v>
          </cell>
        </row>
        <row r="141">
          <cell r="C141" t="str">
            <v>10kV尼辛线</v>
          </cell>
          <cell r="D141">
            <v>400</v>
          </cell>
          <cell r="E141">
            <v>6928</v>
          </cell>
          <cell r="F141">
            <v>3170.3999999999996</v>
          </cell>
          <cell r="G141">
            <v>197</v>
          </cell>
          <cell r="H141">
            <v>2983.2499999999995</v>
          </cell>
          <cell r="I141">
            <v>0</v>
          </cell>
          <cell r="J141">
            <v>0</v>
          </cell>
          <cell r="K141" t="str">
            <v>红色</v>
          </cell>
        </row>
        <row r="142">
          <cell r="C142" t="str">
            <v>10kV尼宫线</v>
          </cell>
          <cell r="D142">
            <v>482</v>
          </cell>
          <cell r="E142">
            <v>8348.2000000000007</v>
          </cell>
          <cell r="F142">
            <v>1534.6000000000004</v>
          </cell>
          <cell r="G142">
            <v>308</v>
          </cell>
          <cell r="H142">
            <v>1242.0000000000005</v>
          </cell>
          <cell r="I142">
            <v>0</v>
          </cell>
          <cell r="J142">
            <v>0</v>
          </cell>
          <cell r="K142" t="str">
            <v>红色</v>
          </cell>
        </row>
        <row r="143">
          <cell r="C143" t="str">
            <v>10kV圣境Ⅱ线</v>
          </cell>
          <cell r="D143">
            <v>482</v>
          </cell>
          <cell r="E143">
            <v>8348.2000000000007</v>
          </cell>
          <cell r="F143">
            <v>6678.6</v>
          </cell>
          <cell r="G143">
            <v>0</v>
          </cell>
          <cell r="H143">
            <v>6678.6</v>
          </cell>
          <cell r="I143">
            <v>0</v>
          </cell>
          <cell r="J143">
            <v>0</v>
          </cell>
          <cell r="K143" t="str">
            <v>红色</v>
          </cell>
        </row>
        <row r="144">
          <cell r="C144" t="str">
            <v>10kV尼圣Ⅱ线</v>
          </cell>
          <cell r="D144">
            <v>482</v>
          </cell>
          <cell r="E144">
            <v>8348.2000000000007</v>
          </cell>
          <cell r="F144">
            <v>6678.6</v>
          </cell>
          <cell r="G144">
            <v>0</v>
          </cell>
          <cell r="H144">
            <v>6678.6</v>
          </cell>
          <cell r="I144">
            <v>0</v>
          </cell>
          <cell r="J144">
            <v>0</v>
          </cell>
          <cell r="K144" t="str">
            <v>红色</v>
          </cell>
        </row>
        <row r="145">
          <cell r="C145" t="str">
            <v>10kV圣境Ⅰ线</v>
          </cell>
          <cell r="D145">
            <v>482</v>
          </cell>
          <cell r="E145">
            <v>8348.2000000000007</v>
          </cell>
          <cell r="F145">
            <v>6678.6</v>
          </cell>
          <cell r="G145">
            <v>0</v>
          </cell>
          <cell r="H145">
            <v>6678.6</v>
          </cell>
          <cell r="I145">
            <v>0</v>
          </cell>
          <cell r="J145">
            <v>0</v>
          </cell>
          <cell r="K145" t="str">
            <v>红色</v>
          </cell>
        </row>
        <row r="146">
          <cell r="C146" t="str">
            <v>10kV尼圣Ⅰ线</v>
          </cell>
          <cell r="D146">
            <v>482</v>
          </cell>
          <cell r="E146">
            <v>8348.2000000000007</v>
          </cell>
          <cell r="F146">
            <v>6110.6</v>
          </cell>
          <cell r="G146">
            <v>0</v>
          </cell>
          <cell r="H146">
            <v>6110.6</v>
          </cell>
          <cell r="I146">
            <v>0</v>
          </cell>
          <cell r="J146">
            <v>0</v>
          </cell>
          <cell r="K146" t="str">
            <v>红色</v>
          </cell>
        </row>
        <row r="147">
          <cell r="C147" t="str">
            <v>10kV同一线</v>
          </cell>
          <cell r="D147">
            <v>423</v>
          </cell>
          <cell r="E147">
            <v>7326.4</v>
          </cell>
          <cell r="F147">
            <v>5861.1</v>
          </cell>
          <cell r="G147">
            <v>0</v>
          </cell>
          <cell r="H147">
            <v>5861.1</v>
          </cell>
          <cell r="I147">
            <v>0</v>
          </cell>
          <cell r="J147">
            <v>0</v>
          </cell>
          <cell r="K147" t="str">
            <v>红色</v>
          </cell>
        </row>
        <row r="148">
          <cell r="C148" t="str">
            <v>10kV同二线</v>
          </cell>
          <cell r="D148">
            <v>423</v>
          </cell>
          <cell r="E148">
            <v>7326.4</v>
          </cell>
          <cell r="F148">
            <v>5861.1</v>
          </cell>
          <cell r="G148">
            <v>0</v>
          </cell>
          <cell r="H148">
            <v>5861.1</v>
          </cell>
          <cell r="I148">
            <v>0</v>
          </cell>
          <cell r="J148">
            <v>0</v>
          </cell>
          <cell r="K148" t="str">
            <v>红色</v>
          </cell>
        </row>
        <row r="149">
          <cell r="C149" t="str">
            <v>10kV同八线</v>
          </cell>
          <cell r="D149">
            <v>400</v>
          </cell>
          <cell r="E149">
            <v>6928</v>
          </cell>
          <cell r="F149">
            <v>5542.4</v>
          </cell>
          <cell r="G149">
            <v>0</v>
          </cell>
          <cell r="H149">
            <v>5542.4</v>
          </cell>
          <cell r="I149">
            <v>0</v>
          </cell>
          <cell r="J149">
            <v>0</v>
          </cell>
          <cell r="K149" t="str">
            <v>红色</v>
          </cell>
        </row>
        <row r="150">
          <cell r="C150" t="str">
            <v>10kV同七线</v>
          </cell>
          <cell r="D150">
            <v>423</v>
          </cell>
          <cell r="E150">
            <v>7326.4</v>
          </cell>
          <cell r="F150">
            <v>5861.1</v>
          </cell>
          <cell r="G150">
            <v>0</v>
          </cell>
          <cell r="H150">
            <v>5861.1</v>
          </cell>
          <cell r="I150">
            <v>0</v>
          </cell>
          <cell r="J150">
            <v>0</v>
          </cell>
          <cell r="K150" t="str">
            <v>红色</v>
          </cell>
        </row>
        <row r="151">
          <cell r="C151" t="str">
            <v>10kV同九线</v>
          </cell>
          <cell r="D151">
            <v>400</v>
          </cell>
          <cell r="E151">
            <v>6928</v>
          </cell>
          <cell r="F151">
            <v>5542.4</v>
          </cell>
          <cell r="G151">
            <v>0</v>
          </cell>
          <cell r="H151">
            <v>5542.4</v>
          </cell>
          <cell r="I151">
            <v>0</v>
          </cell>
          <cell r="J151">
            <v>0</v>
          </cell>
          <cell r="K151" t="str">
            <v>红色</v>
          </cell>
        </row>
        <row r="152">
          <cell r="C152" t="str">
            <v>10kV同三线</v>
          </cell>
          <cell r="D152">
            <v>377</v>
          </cell>
          <cell r="E152">
            <v>6529.6</v>
          </cell>
          <cell r="F152">
            <v>5223.7</v>
          </cell>
          <cell r="G152">
            <v>0</v>
          </cell>
          <cell r="H152">
            <v>5223.7</v>
          </cell>
          <cell r="I152">
            <v>0</v>
          </cell>
          <cell r="J152">
            <v>0</v>
          </cell>
          <cell r="K152" t="str">
            <v>红色</v>
          </cell>
        </row>
        <row r="153">
          <cell r="C153" t="str">
            <v>10kV同四线</v>
          </cell>
          <cell r="D153">
            <v>377</v>
          </cell>
          <cell r="E153">
            <v>6529.6</v>
          </cell>
          <cell r="F153">
            <v>5223.7</v>
          </cell>
          <cell r="G153">
            <v>0</v>
          </cell>
          <cell r="H153">
            <v>5223.7</v>
          </cell>
          <cell r="I153">
            <v>0</v>
          </cell>
          <cell r="J153">
            <v>0</v>
          </cell>
          <cell r="K153" t="str">
            <v>红色</v>
          </cell>
        </row>
        <row r="154">
          <cell r="C154" t="str">
            <v>10kV同五线</v>
          </cell>
          <cell r="D154">
            <v>377</v>
          </cell>
          <cell r="E154">
            <v>6529.6</v>
          </cell>
          <cell r="F154">
            <v>5223.7</v>
          </cell>
          <cell r="G154">
            <v>0</v>
          </cell>
          <cell r="H154">
            <v>5223.7</v>
          </cell>
          <cell r="I154">
            <v>0</v>
          </cell>
          <cell r="J154">
            <v>0</v>
          </cell>
          <cell r="K154" t="str">
            <v>红色</v>
          </cell>
        </row>
        <row r="155">
          <cell r="C155" t="str">
            <v>10kV同六线</v>
          </cell>
          <cell r="D155">
            <v>423</v>
          </cell>
          <cell r="E155">
            <v>7326.4</v>
          </cell>
          <cell r="F155">
            <v>5861.1</v>
          </cell>
          <cell r="G155">
            <v>0</v>
          </cell>
          <cell r="H155">
            <v>5861.1</v>
          </cell>
          <cell r="I155">
            <v>0</v>
          </cell>
          <cell r="J155">
            <v>0</v>
          </cell>
          <cell r="K155" t="str">
            <v>红色</v>
          </cell>
        </row>
      </sheetData>
      <sheetData sheetId="7"/>
      <sheetData sheetId="8"/>
      <sheetData sheetId="9"/>
      <sheetData sheetId="10">
        <row r="2">
          <cell r="F2" t="str">
            <v>编号</v>
          </cell>
          <cell r="G2" t="e">
            <v>#N/A</v>
          </cell>
          <cell r="H2" t="str">
            <v>CT(保护&amp;计量)</v>
          </cell>
          <cell r="I2" t="str">
            <v>主干线路导线型号</v>
          </cell>
          <cell r="J2" t="str">
            <v>允许电流</v>
          </cell>
          <cell r="K2" t="str">
            <v>限流设备</v>
          </cell>
        </row>
        <row r="3">
          <cell r="E3" t="str">
            <v>110kV陵薛线</v>
          </cell>
          <cell r="F3">
            <v>313</v>
          </cell>
          <cell r="G3" t="str">
            <v>3AP1-FG</v>
          </cell>
          <cell r="H3" t="str">
            <v>600/5&amp;600/5</v>
          </cell>
          <cell r="I3" t="str">
            <v>LGJ-300、LGJ-150、LGJ-240、YJLW02-64/110/1*630mm2</v>
          </cell>
          <cell r="J3">
            <v>445</v>
          </cell>
          <cell r="K3" t="str">
            <v>导线</v>
          </cell>
        </row>
        <row r="4">
          <cell r="E4" t="str">
            <v>110kV曲薛线</v>
          </cell>
          <cell r="F4">
            <v>314</v>
          </cell>
          <cell r="G4" t="str">
            <v>3AP1-FG</v>
          </cell>
          <cell r="H4" t="str">
            <v>600/5&amp;600/5</v>
          </cell>
          <cell r="I4" t="str">
            <v>LGJ-240、LGJ-150</v>
          </cell>
          <cell r="J4">
            <v>445</v>
          </cell>
          <cell r="K4" t="str">
            <v>导线</v>
          </cell>
        </row>
        <row r="5">
          <cell r="E5" t="str">
            <v>35kV薛书线</v>
          </cell>
          <cell r="F5">
            <v>353</v>
          </cell>
          <cell r="G5" t="str">
            <v>LW8-35</v>
          </cell>
          <cell r="H5" t="str">
            <v>800/5&amp;800/5</v>
          </cell>
          <cell r="I5" t="str">
            <v>G1A-300/40、LGJ-240</v>
          </cell>
          <cell r="J5">
            <v>610</v>
          </cell>
          <cell r="K5" t="str">
            <v>导线</v>
          </cell>
        </row>
        <row r="6">
          <cell r="E6" t="str">
            <v>35kV曲师大Ⅰ线</v>
          </cell>
          <cell r="F6">
            <v>354</v>
          </cell>
          <cell r="G6" t="str">
            <v>LW8-35</v>
          </cell>
          <cell r="H6" t="str">
            <v>800/5&amp;800/5</v>
          </cell>
          <cell r="I6" t="str">
            <v>YJV62-26/35-1*500</v>
          </cell>
          <cell r="J6">
            <v>800</v>
          </cell>
          <cell r="K6" t="str">
            <v>CT</v>
          </cell>
        </row>
        <row r="7">
          <cell r="E7" t="str">
            <v>35kV薛煤线</v>
          </cell>
          <cell r="F7">
            <v>356</v>
          </cell>
          <cell r="G7" t="str">
            <v>LW8-35</v>
          </cell>
          <cell r="H7" t="str">
            <v>300/5&amp;150/5</v>
          </cell>
          <cell r="I7" t="str">
            <v>LGJ-70、LGJ-120</v>
          </cell>
          <cell r="J7">
            <v>150</v>
          </cell>
          <cell r="K7" t="str">
            <v>CT</v>
          </cell>
        </row>
        <row r="8">
          <cell r="E8" t="str">
            <v>35kV曲师大Ⅱ线</v>
          </cell>
          <cell r="F8">
            <v>357</v>
          </cell>
          <cell r="G8" t="str">
            <v>LW8-35</v>
          </cell>
          <cell r="H8" t="str">
            <v>800/5&amp;800/5</v>
          </cell>
          <cell r="I8" t="str">
            <v>YJV62-26/35-1*500</v>
          </cell>
          <cell r="J8">
            <v>800</v>
          </cell>
          <cell r="K8" t="str">
            <v>CT</v>
          </cell>
        </row>
        <row r="9">
          <cell r="E9" t="str">
            <v>35kV薛同线</v>
          </cell>
          <cell r="F9">
            <v>358</v>
          </cell>
          <cell r="G9" t="str">
            <v>LW8-35</v>
          </cell>
          <cell r="H9" t="str">
            <v>800/5&amp;800/5</v>
          </cell>
          <cell r="I9" t="str">
            <v>JGL-150、YJV26-1*400</v>
          </cell>
          <cell r="J9">
            <v>445</v>
          </cell>
          <cell r="K9" t="str">
            <v>导线</v>
          </cell>
        </row>
        <row r="10">
          <cell r="E10" t="str">
            <v>10kV薛啤I线</v>
          </cell>
          <cell r="F10">
            <v>304</v>
          </cell>
          <cell r="G10" t="str">
            <v>VF12</v>
          </cell>
          <cell r="H10" t="str">
            <v>300/5&amp;300/5</v>
          </cell>
          <cell r="I10" t="str">
            <v>LGJ-240、YJV22-3*240</v>
          </cell>
          <cell r="J10">
            <v>300</v>
          </cell>
          <cell r="K10" t="str">
            <v>CT</v>
          </cell>
        </row>
        <row r="11">
          <cell r="E11" t="str">
            <v>10kV薛开线</v>
          </cell>
          <cell r="F11">
            <v>305</v>
          </cell>
          <cell r="G11" t="str">
            <v>VF12</v>
          </cell>
          <cell r="H11" t="str">
            <v>600/5&amp;600/5</v>
          </cell>
          <cell r="I11" t="str">
            <v>YJV22-3*400、JKLGYJ-240</v>
          </cell>
          <cell r="J11">
            <v>482</v>
          </cell>
          <cell r="K11" t="str">
            <v>电缆</v>
          </cell>
        </row>
        <row r="12">
          <cell r="E12" t="str">
            <v>10kV薛西线</v>
          </cell>
          <cell r="F12">
            <v>306</v>
          </cell>
          <cell r="G12" t="str">
            <v>VF12</v>
          </cell>
          <cell r="H12" t="str">
            <v>600/5&amp;600/5</v>
          </cell>
          <cell r="I12" t="str">
            <v>YJV22-3*300、JKLGYJ-185、JKLGYJ-185</v>
          </cell>
          <cell r="J12">
            <v>423</v>
          </cell>
          <cell r="K12" t="str">
            <v>电缆</v>
          </cell>
        </row>
        <row r="13">
          <cell r="E13" t="str">
            <v>10kV薛城Ⅲ线</v>
          </cell>
          <cell r="F13">
            <v>307</v>
          </cell>
          <cell r="G13" t="str">
            <v>VF12</v>
          </cell>
          <cell r="H13" t="str">
            <v>600/5&amp;600/5</v>
          </cell>
          <cell r="I13" t="str">
            <v>YJV22-3*300、JKLGYJ-240、YJV22-3*300</v>
          </cell>
          <cell r="J13">
            <v>423</v>
          </cell>
          <cell r="K13" t="str">
            <v>电缆</v>
          </cell>
        </row>
        <row r="14">
          <cell r="E14" t="str">
            <v>10kV薛城Ⅳ线</v>
          </cell>
          <cell r="F14">
            <v>308</v>
          </cell>
          <cell r="G14" t="str">
            <v>VF12</v>
          </cell>
          <cell r="H14" t="str">
            <v>600/5&amp;600/5</v>
          </cell>
          <cell r="I14" t="str">
            <v>YJV22-3*400、JKLGYJ-240、YJV22-3*400、JKLGYJ-240</v>
          </cell>
          <cell r="J14">
            <v>482</v>
          </cell>
          <cell r="K14" t="str">
            <v>电缆</v>
          </cell>
        </row>
        <row r="15">
          <cell r="E15" t="str">
            <v>10kV薛林线</v>
          </cell>
          <cell r="F15">
            <v>309</v>
          </cell>
          <cell r="G15" t="str">
            <v>VF12</v>
          </cell>
          <cell r="H15" t="str">
            <v>600/5&amp;600/5</v>
          </cell>
          <cell r="I15" t="str">
            <v>YJV62-1*400、JKLGYJ-240</v>
          </cell>
          <cell r="J15">
            <v>553</v>
          </cell>
          <cell r="K15" t="str">
            <v>导线</v>
          </cell>
        </row>
        <row r="16">
          <cell r="E16" t="str">
            <v>10kV薛啤Ⅱ线</v>
          </cell>
          <cell r="F16">
            <v>3011</v>
          </cell>
          <cell r="G16" t="str">
            <v>VF12</v>
          </cell>
          <cell r="H16" t="str">
            <v>300/5&amp;300/5</v>
          </cell>
          <cell r="I16" t="str">
            <v>LGJ-240、YJV22-3*240</v>
          </cell>
          <cell r="J16">
            <v>300</v>
          </cell>
          <cell r="K16" t="str">
            <v>CT</v>
          </cell>
        </row>
        <row r="17">
          <cell r="E17" t="str">
            <v>10kV薛城Ⅰ线</v>
          </cell>
          <cell r="F17">
            <v>3012</v>
          </cell>
          <cell r="G17" t="str">
            <v>VF12</v>
          </cell>
          <cell r="H17" t="str">
            <v>600/5&amp;600/5</v>
          </cell>
          <cell r="I17" t="str">
            <v>YJV22-3*300、JKLGYJ-240</v>
          </cell>
          <cell r="J17">
            <v>423</v>
          </cell>
          <cell r="K17" t="str">
            <v>电缆</v>
          </cell>
        </row>
        <row r="18">
          <cell r="E18" t="str">
            <v>10kV薛张线</v>
          </cell>
          <cell r="F18">
            <v>3017</v>
          </cell>
          <cell r="G18" t="str">
            <v>VF12</v>
          </cell>
          <cell r="H18" t="str">
            <v>600/5&amp;600/5</v>
          </cell>
          <cell r="I18" t="str">
            <v>YJV22-3*400、JKLGYJ-240</v>
          </cell>
          <cell r="J18">
            <v>482</v>
          </cell>
          <cell r="K18" t="str">
            <v>电缆</v>
          </cell>
        </row>
        <row r="19">
          <cell r="E19" t="str">
            <v>10kV薛城Ⅱ线</v>
          </cell>
          <cell r="F19">
            <v>3018</v>
          </cell>
          <cell r="G19" t="str">
            <v>VF12</v>
          </cell>
          <cell r="H19" t="str">
            <v>600/5&amp;600/5</v>
          </cell>
          <cell r="I19" t="str">
            <v>YJV22-3*300、JKLGYJ-185、YJV22-3*300</v>
          </cell>
          <cell r="J19">
            <v>423</v>
          </cell>
          <cell r="K19" t="str">
            <v>电缆</v>
          </cell>
        </row>
        <row r="20">
          <cell r="E20" t="str">
            <v>110kV曲孟线防山分支</v>
          </cell>
          <cell r="F20">
            <v>2213</v>
          </cell>
          <cell r="G20" t="str">
            <v>LTB145D1</v>
          </cell>
          <cell r="H20" t="str">
            <v>600/5&amp;600/5</v>
          </cell>
          <cell r="I20" t="str">
            <v>LGJ-240、LGJ-300</v>
          </cell>
          <cell r="J20">
            <v>600</v>
          </cell>
          <cell r="K20" t="str">
            <v>CT</v>
          </cell>
        </row>
        <row r="21">
          <cell r="E21" t="str">
            <v>110kV曲防线</v>
          </cell>
          <cell r="F21">
            <v>2214</v>
          </cell>
          <cell r="G21" t="str">
            <v>LTB145D1</v>
          </cell>
          <cell r="H21" t="str">
            <v>600/5&amp;600/5</v>
          </cell>
          <cell r="I21" t="str">
            <v>LGJ-240、LGJ-300</v>
          </cell>
          <cell r="J21">
            <v>600</v>
          </cell>
          <cell r="K21" t="str">
            <v>CT</v>
          </cell>
        </row>
        <row r="22">
          <cell r="E22" t="str">
            <v>35kV尼山线</v>
          </cell>
          <cell r="F22">
            <v>2253</v>
          </cell>
          <cell r="G22" t="str">
            <v>ZN85-40.5</v>
          </cell>
          <cell r="H22" t="str">
            <v>600/5&amp;600/5</v>
          </cell>
          <cell r="I22" t="str">
            <v>JL/G1A-300/50、YJLW02-64/110/1*630mm2、LGJ-185</v>
          </cell>
          <cell r="J22">
            <v>510</v>
          </cell>
          <cell r="K22" t="str">
            <v>导线</v>
          </cell>
        </row>
        <row r="23">
          <cell r="E23" t="str">
            <v>35kV防水线</v>
          </cell>
          <cell r="F23">
            <v>2255</v>
          </cell>
          <cell r="G23" t="str">
            <v>ZN85-40.5</v>
          </cell>
          <cell r="H23" t="str">
            <v>400/5&amp;400/5</v>
          </cell>
          <cell r="I23" t="str">
            <v>LGJ-95、YJV22-1*300</v>
          </cell>
          <cell r="J23">
            <v>335</v>
          </cell>
          <cell r="K23" t="str">
            <v>导线</v>
          </cell>
        </row>
        <row r="24">
          <cell r="E24" t="str">
            <v>35kV防开线</v>
          </cell>
          <cell r="F24">
            <v>2257</v>
          </cell>
          <cell r="G24" t="str">
            <v>ZN85-40.5</v>
          </cell>
          <cell r="H24" t="str">
            <v>800/5&amp;800/5</v>
          </cell>
          <cell r="I24" t="str">
            <v>LGJ-120、LGJ-150、YJV26-3*240、YJV22-1*300</v>
          </cell>
          <cell r="J24">
            <v>380</v>
          </cell>
          <cell r="K24" t="str">
            <v>导线</v>
          </cell>
        </row>
        <row r="25">
          <cell r="E25" t="str">
            <v>35kV防锦线</v>
          </cell>
          <cell r="F25">
            <v>22510</v>
          </cell>
          <cell r="G25" t="str">
            <v>ZN85-40.5</v>
          </cell>
          <cell r="H25" t="str">
            <v>300/5&amp;300/5</v>
          </cell>
          <cell r="I25" t="str">
            <v>LGJ-95、YJV22-1*300</v>
          </cell>
          <cell r="J25">
            <v>300</v>
          </cell>
          <cell r="K25" t="str">
            <v>CT</v>
          </cell>
        </row>
        <row r="26">
          <cell r="E26" t="str">
            <v>35kV水泥Ⅱ线</v>
          </cell>
          <cell r="F26">
            <v>22512</v>
          </cell>
          <cell r="G26" t="str">
            <v>ZN85-40.5</v>
          </cell>
          <cell r="H26" t="str">
            <v>400/5&amp;400/5</v>
          </cell>
          <cell r="I26" t="str">
            <v>YJV22-1*300、LGJ-240</v>
          </cell>
          <cell r="J26">
            <v>400</v>
          </cell>
          <cell r="K26" t="str">
            <v>CT</v>
          </cell>
        </row>
        <row r="27">
          <cell r="E27" t="str">
            <v>35kV圣阳线</v>
          </cell>
          <cell r="F27">
            <v>2254</v>
          </cell>
          <cell r="G27" t="str">
            <v>ZN85-40.5</v>
          </cell>
          <cell r="H27" t="str">
            <v>400/5&amp;400/5</v>
          </cell>
          <cell r="I27" t="str">
            <v>YJV22-1*300、LGJ-1*150/25</v>
          </cell>
          <cell r="J27">
            <v>381</v>
          </cell>
          <cell r="K27" t="str">
            <v>导线</v>
          </cell>
        </row>
        <row r="28">
          <cell r="E28" t="str">
            <v>10kV防城Ⅰ线</v>
          </cell>
          <cell r="F28">
            <v>2204</v>
          </cell>
          <cell r="G28" t="str">
            <v>EVS1P-12/T1250-31.5</v>
          </cell>
          <cell r="H28" t="str">
            <v>800/5&amp;800/5</v>
          </cell>
          <cell r="I28" t="str">
            <v>LGJ-150、JKLGYJ-240、YJV22-3*300</v>
          </cell>
          <cell r="J28">
            <v>377</v>
          </cell>
          <cell r="K28" t="str">
            <v>电缆</v>
          </cell>
        </row>
        <row r="29">
          <cell r="E29" t="str">
            <v>10kV提水线</v>
          </cell>
          <cell r="F29">
            <v>2207</v>
          </cell>
          <cell r="G29" t="str">
            <v>EVS1P-12/T1250-31.5</v>
          </cell>
          <cell r="H29" t="str">
            <v>800/5&amp;800/5</v>
          </cell>
          <cell r="I29" t="str">
            <v>YJLV-8.7/15-3*150、JKLGYJ-95</v>
          </cell>
          <cell r="J29">
            <v>197</v>
          </cell>
          <cell r="K29" t="str">
            <v>电缆</v>
          </cell>
        </row>
        <row r="30">
          <cell r="E30" t="str">
            <v>10kV防河线</v>
          </cell>
          <cell r="F30">
            <v>2208</v>
          </cell>
          <cell r="G30" t="str">
            <v>EVS1P-12/T1250-31.5</v>
          </cell>
          <cell r="H30" t="str">
            <v>800/5&amp;800/5</v>
          </cell>
          <cell r="I30" t="str">
            <v>YJV22-3*300、JKLGYJ-240</v>
          </cell>
          <cell r="J30">
            <v>423</v>
          </cell>
          <cell r="K30" t="str">
            <v>电缆</v>
          </cell>
        </row>
        <row r="31">
          <cell r="E31" t="str">
            <v>10kV陶洛线</v>
          </cell>
          <cell r="F31">
            <v>2209</v>
          </cell>
          <cell r="G31" t="str">
            <v>EVS1P-12/T1250-31.5</v>
          </cell>
          <cell r="H31" t="str">
            <v>800/5&amp;800/5</v>
          </cell>
          <cell r="I31" t="str">
            <v>YJV22-3*300、LGJ-150、JKLGYJ-150、YJV22-3*120（末端）、LGJ-70（末端）</v>
          </cell>
          <cell r="J31">
            <v>403</v>
          </cell>
          <cell r="K31" t="str">
            <v>导线</v>
          </cell>
        </row>
        <row r="32">
          <cell r="E32" t="str">
            <v>10kV陶化线</v>
          </cell>
          <cell r="F32">
            <v>22010</v>
          </cell>
          <cell r="G32" t="str">
            <v>EVS1P-12/T1250-31.5</v>
          </cell>
          <cell r="H32" t="str">
            <v>800/5&amp;800/5</v>
          </cell>
          <cell r="I32" t="str">
            <v>YJV22-3*300、JKLGYJ-150</v>
          </cell>
          <cell r="J32">
            <v>423</v>
          </cell>
          <cell r="K32" t="str">
            <v>电缆</v>
          </cell>
        </row>
        <row r="33">
          <cell r="E33" t="str">
            <v>10kV防城Ⅱ线</v>
          </cell>
          <cell r="F33">
            <v>22016</v>
          </cell>
          <cell r="G33" t="str">
            <v>EVS1P-12/T1250-31.5</v>
          </cell>
          <cell r="H33" t="str">
            <v>800/5&amp;800/5</v>
          </cell>
          <cell r="I33" t="str">
            <v>YJV22-3*300、JKLGYJ-185、YJV22-3*300</v>
          </cell>
          <cell r="J33">
            <v>423</v>
          </cell>
          <cell r="K33" t="str">
            <v>电缆</v>
          </cell>
        </row>
        <row r="34">
          <cell r="E34" t="str">
            <v>10kV防城Ⅲ线</v>
          </cell>
          <cell r="F34">
            <v>22017</v>
          </cell>
          <cell r="G34" t="str">
            <v>EVS1P-12/T1250-31.5</v>
          </cell>
          <cell r="H34" t="str">
            <v>800/5&amp;400/5</v>
          </cell>
          <cell r="I34" t="str">
            <v>YJV22-3*300、JKLGYJ-240</v>
          </cell>
          <cell r="J34">
            <v>400</v>
          </cell>
          <cell r="K34" t="str">
            <v>CT</v>
          </cell>
        </row>
        <row r="35">
          <cell r="E35" t="str">
            <v>10kV部队线</v>
          </cell>
          <cell r="F35">
            <v>22019</v>
          </cell>
          <cell r="G35" t="str">
            <v>EVS1P-12/T1250-31.5</v>
          </cell>
          <cell r="H35" t="str">
            <v>800/5&amp;400/5</v>
          </cell>
          <cell r="I35" t="str">
            <v>YJV62-1*400、JKLGYJ-240</v>
          </cell>
          <cell r="J35">
            <v>400</v>
          </cell>
          <cell r="K35" t="str">
            <v>CT</v>
          </cell>
        </row>
        <row r="36">
          <cell r="E36" t="str">
            <v>10kV土门线</v>
          </cell>
          <cell r="F36">
            <v>22020</v>
          </cell>
          <cell r="G36" t="str">
            <v>EVS1P-12/T1250-31.5</v>
          </cell>
          <cell r="H36" t="str">
            <v>800/5&amp;800/5</v>
          </cell>
          <cell r="I36" t="str">
            <v>YJV62-1*400、JKLGYJ-240、LGJ-150</v>
          </cell>
          <cell r="J36">
            <v>445</v>
          </cell>
          <cell r="K36" t="str">
            <v>导线</v>
          </cell>
        </row>
        <row r="37">
          <cell r="E37" t="str">
            <v>110kV曲薛线苗孔分支</v>
          </cell>
          <cell r="F37">
            <v>5313</v>
          </cell>
          <cell r="G37" t="str">
            <v>3AP1-FG</v>
          </cell>
          <cell r="H37" t="str">
            <v>600/5&amp;600/5</v>
          </cell>
          <cell r="I37" t="str">
            <v>G1A-300/30</v>
          </cell>
          <cell r="J37">
            <v>600</v>
          </cell>
          <cell r="K37" t="str">
            <v>CT</v>
          </cell>
        </row>
        <row r="38">
          <cell r="E38" t="str">
            <v>110kV曲苗线</v>
          </cell>
          <cell r="F38">
            <v>5314</v>
          </cell>
          <cell r="G38" t="str">
            <v>3AP1-FG</v>
          </cell>
          <cell r="H38" t="str">
            <v>600/5&amp;600/5</v>
          </cell>
          <cell r="I38" t="str">
            <v>LGJ-240</v>
          </cell>
          <cell r="J38">
            <v>600</v>
          </cell>
          <cell r="K38" t="str">
            <v>CT</v>
          </cell>
        </row>
        <row r="39">
          <cell r="E39" t="str">
            <v>10kV苗学线</v>
          </cell>
          <cell r="F39">
            <v>5308</v>
          </cell>
          <cell r="G39" t="str">
            <v>VF12</v>
          </cell>
          <cell r="H39" t="str">
            <v>800/5&amp;800/5</v>
          </cell>
          <cell r="I39" t="str">
            <v>YJV22-3*400、YJV22-3*240</v>
          </cell>
          <cell r="J39">
            <v>377</v>
          </cell>
          <cell r="K39" t="str">
            <v>电缆</v>
          </cell>
        </row>
        <row r="40">
          <cell r="E40" t="str">
            <v>10kV圣华线</v>
          </cell>
          <cell r="F40">
            <v>5309</v>
          </cell>
          <cell r="G40" t="str">
            <v>VF12</v>
          </cell>
          <cell r="H40" t="str">
            <v>800/5&amp;800/5</v>
          </cell>
          <cell r="I40" t="str">
            <v>YJV22-3*400</v>
          </cell>
          <cell r="J40">
            <v>482</v>
          </cell>
          <cell r="K40" t="str">
            <v>电缆</v>
          </cell>
        </row>
        <row r="41">
          <cell r="E41" t="str">
            <v>10kV苗红线</v>
          </cell>
          <cell r="F41">
            <v>53010</v>
          </cell>
          <cell r="G41" t="str">
            <v>VF12</v>
          </cell>
          <cell r="H41" t="str">
            <v>800/5&amp;800/5</v>
          </cell>
          <cell r="I41" t="str">
            <v>YJV22-8.7/15-3*400</v>
          </cell>
          <cell r="J41">
            <v>482</v>
          </cell>
          <cell r="K41" t="str">
            <v>电缆</v>
          </cell>
        </row>
        <row r="42">
          <cell r="E42" t="str">
            <v>10kV医院Ⅰ线</v>
          </cell>
          <cell r="F42">
            <v>53011</v>
          </cell>
          <cell r="G42" t="str">
            <v>VF12</v>
          </cell>
          <cell r="H42" t="str">
            <v>800/5&amp;800/5</v>
          </cell>
          <cell r="I42" t="str">
            <v>YJV22-8.5/15-3*400</v>
          </cell>
          <cell r="J42">
            <v>482</v>
          </cell>
          <cell r="K42" t="str">
            <v>电缆</v>
          </cell>
        </row>
        <row r="43">
          <cell r="E43" t="str">
            <v>10kV苗纸线</v>
          </cell>
          <cell r="F43">
            <v>53013</v>
          </cell>
          <cell r="G43" t="str">
            <v>VF12</v>
          </cell>
          <cell r="H43" t="str">
            <v>800/5&amp;800/5</v>
          </cell>
          <cell r="I43" t="str">
            <v>YJV22-3*300</v>
          </cell>
          <cell r="J43">
            <v>423</v>
          </cell>
          <cell r="K43" t="str">
            <v>电缆</v>
          </cell>
        </row>
        <row r="44">
          <cell r="E44" t="str">
            <v>10kV苗焦线</v>
          </cell>
          <cell r="F44">
            <v>53014</v>
          </cell>
          <cell r="G44" t="str">
            <v>VF12</v>
          </cell>
          <cell r="H44" t="str">
            <v>800/5&amp;800/5</v>
          </cell>
          <cell r="I44" t="str">
            <v>YJV22-3*300、JKLGYJ-185</v>
          </cell>
          <cell r="J44">
            <v>423</v>
          </cell>
          <cell r="K44" t="str">
            <v>电缆</v>
          </cell>
        </row>
        <row r="45">
          <cell r="E45" t="str">
            <v>10kV苗会线</v>
          </cell>
          <cell r="F45">
            <v>53015</v>
          </cell>
          <cell r="G45" t="str">
            <v>VF12</v>
          </cell>
          <cell r="H45" t="str">
            <v>800/5&amp;800/5</v>
          </cell>
          <cell r="I45" t="str">
            <v>YJV22-3*300、JKLGYJ-240、LGJ-240</v>
          </cell>
          <cell r="J45">
            <v>423</v>
          </cell>
          <cell r="K45" t="str">
            <v>电缆</v>
          </cell>
        </row>
        <row r="46">
          <cell r="E46" t="str">
            <v>10kV苗Ⅰ线</v>
          </cell>
          <cell r="F46">
            <v>53016</v>
          </cell>
          <cell r="G46" t="str">
            <v>VF12</v>
          </cell>
          <cell r="H46" t="str">
            <v>800/5&amp;800/5</v>
          </cell>
          <cell r="I46" t="str">
            <v>YJV22-3*300</v>
          </cell>
          <cell r="J46">
            <v>423</v>
          </cell>
          <cell r="K46" t="str">
            <v>电缆</v>
          </cell>
        </row>
        <row r="47">
          <cell r="E47" t="str">
            <v>10kV苗Ⅱ线</v>
          </cell>
          <cell r="F47">
            <v>53017</v>
          </cell>
          <cell r="G47" t="str">
            <v>VF12</v>
          </cell>
          <cell r="H47" t="str">
            <v>800/5&amp;800/5</v>
          </cell>
          <cell r="I47" t="str">
            <v>YJV22-3*300</v>
          </cell>
          <cell r="J47">
            <v>423</v>
          </cell>
          <cell r="K47" t="str">
            <v>电缆</v>
          </cell>
        </row>
        <row r="48">
          <cell r="E48" t="str">
            <v>10kV苗园线</v>
          </cell>
          <cell r="F48">
            <v>53020</v>
          </cell>
          <cell r="G48" t="str">
            <v>VF12</v>
          </cell>
          <cell r="H48" t="str">
            <v>800/5&amp;800/5</v>
          </cell>
          <cell r="I48" t="str">
            <v>YJV22-3*400</v>
          </cell>
          <cell r="J48">
            <v>482</v>
          </cell>
          <cell r="K48" t="str">
            <v>电缆</v>
          </cell>
        </row>
        <row r="49">
          <cell r="E49" t="str">
            <v>10kV医院Ⅱ线</v>
          </cell>
          <cell r="F49">
            <v>53021</v>
          </cell>
          <cell r="G49" t="str">
            <v>VF12</v>
          </cell>
          <cell r="H49" t="str">
            <v>800/5&amp;800/5</v>
          </cell>
          <cell r="I49" t="str">
            <v>YJV22-8.5/15-3*400</v>
          </cell>
          <cell r="J49">
            <v>482</v>
          </cell>
          <cell r="K49" t="str">
            <v>电缆</v>
          </cell>
        </row>
        <row r="50">
          <cell r="E50" t="str">
            <v>10kV苗Ⅳ线</v>
          </cell>
          <cell r="F50">
            <v>53022</v>
          </cell>
          <cell r="G50" t="str">
            <v>VF12</v>
          </cell>
          <cell r="H50" t="str">
            <v>800/5&amp;800/5</v>
          </cell>
          <cell r="I50" t="str">
            <v>YJV22-3*300</v>
          </cell>
          <cell r="J50">
            <v>423</v>
          </cell>
          <cell r="K50" t="str">
            <v>电缆</v>
          </cell>
        </row>
        <row r="51">
          <cell r="E51" t="str">
            <v>10kV一中Ⅱ线</v>
          </cell>
          <cell r="F51">
            <v>53023</v>
          </cell>
          <cell r="G51" t="str">
            <v>VF12</v>
          </cell>
          <cell r="H51" t="str">
            <v>800/5&amp;800/5</v>
          </cell>
          <cell r="I51" t="str">
            <v>YJV22-3*300</v>
          </cell>
          <cell r="J51">
            <v>423</v>
          </cell>
          <cell r="K51" t="str">
            <v>电缆</v>
          </cell>
        </row>
        <row r="52">
          <cell r="E52" t="str">
            <v>10kV苗新线</v>
          </cell>
          <cell r="F52">
            <v>53024</v>
          </cell>
          <cell r="G52" t="str">
            <v>VF12</v>
          </cell>
          <cell r="H52" t="str">
            <v>800/5&amp;800/5</v>
          </cell>
          <cell r="I52" t="str">
            <v>YJV22-3*300、JKLGYJ-240</v>
          </cell>
          <cell r="J52">
            <v>423</v>
          </cell>
          <cell r="K52" t="str">
            <v>电缆</v>
          </cell>
        </row>
        <row r="53">
          <cell r="E53" t="str">
            <v>10kV苗时线</v>
          </cell>
          <cell r="F53">
            <v>53025</v>
          </cell>
          <cell r="G53" t="str">
            <v>VF12</v>
          </cell>
          <cell r="H53" t="str">
            <v>800/5&amp;800/5</v>
          </cell>
          <cell r="I53" t="str">
            <v>YJV22-3*300、JKLGYJ-240、YJV22-3*300</v>
          </cell>
          <cell r="J53">
            <v>423</v>
          </cell>
          <cell r="K53" t="str">
            <v>电缆</v>
          </cell>
        </row>
        <row r="54">
          <cell r="E54" t="str">
            <v>10kV苗Ⅲ线</v>
          </cell>
          <cell r="F54">
            <v>53026</v>
          </cell>
          <cell r="G54" t="str">
            <v>VF12</v>
          </cell>
          <cell r="H54" t="str">
            <v>800/5&amp;800/5</v>
          </cell>
          <cell r="I54" t="str">
            <v>YJV22-3*300</v>
          </cell>
          <cell r="J54">
            <v>423</v>
          </cell>
          <cell r="K54" t="str">
            <v>电缆</v>
          </cell>
        </row>
        <row r="55">
          <cell r="E55" t="str">
            <v>10kV苗香线</v>
          </cell>
          <cell r="F55">
            <v>53027</v>
          </cell>
          <cell r="G55" t="str">
            <v>VF12</v>
          </cell>
          <cell r="H55" t="str">
            <v>800/5&amp;800/5</v>
          </cell>
          <cell r="I55" t="str">
            <v>YJV22-3*300</v>
          </cell>
          <cell r="J55">
            <v>423</v>
          </cell>
          <cell r="K55" t="str">
            <v>电缆</v>
          </cell>
        </row>
        <row r="56">
          <cell r="E56" t="str">
            <v>10kV苗圣线</v>
          </cell>
          <cell r="F56">
            <v>53028</v>
          </cell>
          <cell r="G56" t="str">
            <v>VF12</v>
          </cell>
          <cell r="H56" t="str">
            <v>800/5&amp;800/5</v>
          </cell>
          <cell r="I56" t="str">
            <v>YJV22-3*300</v>
          </cell>
          <cell r="J56">
            <v>423</v>
          </cell>
          <cell r="K56" t="str">
            <v>电缆</v>
          </cell>
        </row>
        <row r="57">
          <cell r="E57" t="str">
            <v>10kV师大线</v>
          </cell>
          <cell r="F57">
            <v>53029</v>
          </cell>
          <cell r="G57" t="str">
            <v>VF12</v>
          </cell>
          <cell r="H57" t="str">
            <v>800/5&amp;800/5</v>
          </cell>
          <cell r="I57" t="str">
            <v>YJV22-3*300</v>
          </cell>
          <cell r="J57">
            <v>423</v>
          </cell>
          <cell r="K57" t="str">
            <v>电缆</v>
          </cell>
        </row>
        <row r="58">
          <cell r="E58" t="str">
            <v>110kV红姚线</v>
          </cell>
          <cell r="F58">
            <v>5913</v>
          </cell>
          <cell r="G58" t="str">
            <v>GL312-F1</v>
          </cell>
          <cell r="H58" t="str">
            <v>600/5&amp;600/5</v>
          </cell>
          <cell r="I58" t="str">
            <v>JL3/G1A-300/40、LGJ-185</v>
          </cell>
          <cell r="J58">
            <v>510</v>
          </cell>
          <cell r="K58" t="str">
            <v>导线</v>
          </cell>
        </row>
        <row r="59">
          <cell r="E59" t="str">
            <v>110kV陵时线姚村分支线</v>
          </cell>
          <cell r="F59">
            <v>5914</v>
          </cell>
          <cell r="G59" t="str">
            <v>3AP1-FG</v>
          </cell>
          <cell r="H59" t="str">
            <v>600/5&amp;600/5</v>
          </cell>
          <cell r="I59" t="str">
            <v>LGJ-300、LGJ-150</v>
          </cell>
          <cell r="J59">
            <v>445</v>
          </cell>
          <cell r="K59" t="str">
            <v>导线</v>
          </cell>
        </row>
        <row r="60">
          <cell r="E60" t="str">
            <v>35kV姚泵线</v>
          </cell>
          <cell r="F60">
            <v>5953</v>
          </cell>
          <cell r="G60" t="str">
            <v>LW8-35</v>
          </cell>
          <cell r="H60" t="str">
            <v>400/5&amp;400/5</v>
          </cell>
          <cell r="I60" t="str">
            <v>YJV62-26/35-1*400、YJV62-26/35-1*300、JL/G1A-240/40</v>
          </cell>
          <cell r="J60">
            <v>400</v>
          </cell>
          <cell r="K60" t="str">
            <v>CT</v>
          </cell>
        </row>
        <row r="61">
          <cell r="E61" t="str">
            <v>35kV姚煤线</v>
          </cell>
          <cell r="F61">
            <v>5955</v>
          </cell>
          <cell r="G61" t="str">
            <v>LW8-35</v>
          </cell>
          <cell r="H61" t="str">
            <v>300/5&amp;150/5</v>
          </cell>
          <cell r="I61" t="str">
            <v>LGJ-120</v>
          </cell>
          <cell r="J61">
            <v>150</v>
          </cell>
          <cell r="K61" t="str">
            <v>CT</v>
          </cell>
        </row>
        <row r="62">
          <cell r="E62" t="str">
            <v>10kV姚胡线</v>
          </cell>
          <cell r="F62">
            <v>5903</v>
          </cell>
          <cell r="G62" t="str">
            <v>VN3-12E</v>
          </cell>
          <cell r="H62" t="str">
            <v>600/5&amp;600/5</v>
          </cell>
          <cell r="I62" t="str">
            <v>YJV22-3*300、JKLGYJ-240</v>
          </cell>
          <cell r="J62">
            <v>423</v>
          </cell>
          <cell r="K62" t="str">
            <v>电缆</v>
          </cell>
        </row>
        <row r="63">
          <cell r="E63" t="str">
            <v>10kV姚工线</v>
          </cell>
          <cell r="F63">
            <v>5904</v>
          </cell>
          <cell r="G63" t="str">
            <v>VN3-12E</v>
          </cell>
          <cell r="H63" t="str">
            <v>600/5&amp;600/5</v>
          </cell>
          <cell r="I63" t="str">
            <v>YJV22-3*400、JKLGYJ-240、YJV22-3*300、JL/G1A-240/30</v>
          </cell>
          <cell r="J63">
            <v>423</v>
          </cell>
          <cell r="K63" t="str">
            <v>电缆</v>
          </cell>
        </row>
        <row r="64">
          <cell r="E64" t="str">
            <v>10kV姚开线</v>
          </cell>
          <cell r="F64">
            <v>5907</v>
          </cell>
          <cell r="G64" t="str">
            <v>VN3-12E</v>
          </cell>
          <cell r="H64" t="str">
            <v>600/5&amp;600/5</v>
          </cell>
          <cell r="I64" t="str">
            <v>YJV22-3*300、JKLGYJ-240、YJV22-3*400、JKLGYJ-240</v>
          </cell>
          <cell r="J64">
            <v>423</v>
          </cell>
          <cell r="K64" t="str">
            <v>电缆</v>
          </cell>
        </row>
        <row r="65">
          <cell r="E65" t="str">
            <v>10kV姚岗线</v>
          </cell>
          <cell r="F65">
            <v>59010</v>
          </cell>
          <cell r="G65" t="str">
            <v>VN3-12E</v>
          </cell>
          <cell r="H65" t="str">
            <v>600/5&amp;600/5</v>
          </cell>
          <cell r="I65" t="str">
            <v>YJV22-3*400、JKLGYJ-240</v>
          </cell>
          <cell r="J65">
            <v>482</v>
          </cell>
          <cell r="K65" t="str">
            <v>电缆</v>
          </cell>
        </row>
        <row r="66">
          <cell r="E66" t="str">
            <v>10kV姚北线</v>
          </cell>
          <cell r="F66">
            <v>59015</v>
          </cell>
          <cell r="G66" t="str">
            <v>VN3-12E</v>
          </cell>
          <cell r="H66" t="str">
            <v>600/5&amp;300/5</v>
          </cell>
          <cell r="I66" t="str">
            <v>YJV22-3*400、JKLGYJ-240、YJV22-3*400、JKLGYJ-240</v>
          </cell>
          <cell r="J66">
            <v>300</v>
          </cell>
          <cell r="K66" t="str">
            <v>CT</v>
          </cell>
        </row>
        <row r="67">
          <cell r="E67" t="str">
            <v>10kV姚王线</v>
          </cell>
          <cell r="F67">
            <v>59018</v>
          </cell>
          <cell r="G67" t="str">
            <v>VN3-12E</v>
          </cell>
          <cell r="H67" t="str">
            <v>600/5&amp;600/5</v>
          </cell>
          <cell r="I67" t="str">
            <v>YJV22-3*400、JKLGYJ-240、YJV22-3*300、JKLGYJ-240、JL/G1A-240/30</v>
          </cell>
          <cell r="J67">
            <v>423</v>
          </cell>
          <cell r="K67" t="str">
            <v>电缆</v>
          </cell>
        </row>
        <row r="68">
          <cell r="E68" t="str">
            <v>10kV姚刘线</v>
          </cell>
          <cell r="F68">
            <v>59019</v>
          </cell>
          <cell r="G68" t="str">
            <v>VN3-12E</v>
          </cell>
          <cell r="H68" t="str">
            <v>600/5&amp;600/5</v>
          </cell>
          <cell r="I68" t="str">
            <v>YJV22-3*300、JKLGYJ-240、YJV22-3*400、JKLGYJ-240、JKLGYJ-150（末端）</v>
          </cell>
          <cell r="J68">
            <v>423</v>
          </cell>
          <cell r="K68" t="str">
            <v>电缆</v>
          </cell>
        </row>
        <row r="69">
          <cell r="E69" t="str">
            <v>110kV孟庄线</v>
          </cell>
          <cell r="F69">
            <v>9413</v>
          </cell>
          <cell r="G69" t="str">
            <v>LTB145D1</v>
          </cell>
          <cell r="H69" t="str">
            <v>600/5&amp;600/5</v>
          </cell>
          <cell r="I69" t="str">
            <v>JL3/G1A-300/40、ZC-YJLVW02-64/110-630</v>
          </cell>
          <cell r="J69">
            <v>600</v>
          </cell>
          <cell r="K69" t="str">
            <v>CT</v>
          </cell>
        </row>
        <row r="70">
          <cell r="E70" t="str">
            <v>110kV曲孟线</v>
          </cell>
          <cell r="F70">
            <v>9414</v>
          </cell>
          <cell r="G70" t="str">
            <v>LW36-126</v>
          </cell>
          <cell r="H70" t="str">
            <v>600/5&amp;600/5</v>
          </cell>
          <cell r="I70" t="str">
            <v>LGJ-240</v>
          </cell>
          <cell r="J70">
            <v>600</v>
          </cell>
          <cell r="K70" t="str">
            <v>CT</v>
          </cell>
        </row>
        <row r="71">
          <cell r="E71" t="str">
            <v>35kV孟书线</v>
          </cell>
          <cell r="F71">
            <v>9453</v>
          </cell>
          <cell r="G71" t="str">
            <v>LW8-35</v>
          </cell>
          <cell r="H71" t="str">
            <v>800/5&amp;800/5</v>
          </cell>
          <cell r="I71" t="str">
            <v>LGJ-120、LGJ-240、YJV22-1*300</v>
          </cell>
          <cell r="J71">
            <v>380</v>
          </cell>
          <cell r="K71" t="str">
            <v>导线</v>
          </cell>
        </row>
        <row r="72">
          <cell r="E72" t="str">
            <v>35kV孟管线</v>
          </cell>
          <cell r="F72">
            <v>9454</v>
          </cell>
          <cell r="G72" t="str">
            <v>LW8-35</v>
          </cell>
          <cell r="H72" t="str">
            <v>300/5&amp;300/5</v>
          </cell>
          <cell r="I72" t="str">
            <v>LGJ-95/30、LGJ-185/30、LGJ-240/30</v>
          </cell>
          <cell r="J72">
            <v>300</v>
          </cell>
          <cell r="K72" t="str">
            <v>CT</v>
          </cell>
        </row>
        <row r="73">
          <cell r="E73" t="str">
            <v>35kV孟吴线</v>
          </cell>
          <cell r="F73">
            <v>9455</v>
          </cell>
          <cell r="G73" t="str">
            <v>LW8-35</v>
          </cell>
          <cell r="H73" t="str">
            <v>300/5&amp;300/5</v>
          </cell>
          <cell r="I73" t="str">
            <v>LGJ-95</v>
          </cell>
          <cell r="J73">
            <v>300</v>
          </cell>
          <cell r="K73" t="str">
            <v>CT</v>
          </cell>
        </row>
        <row r="74">
          <cell r="E74" t="str">
            <v>35kV泵站线</v>
          </cell>
          <cell r="F74">
            <v>9456</v>
          </cell>
          <cell r="G74" t="str">
            <v>LW8-35</v>
          </cell>
          <cell r="H74" t="str">
            <v>400/5&amp;400/5</v>
          </cell>
          <cell r="I74" t="str">
            <v>YJV62-26/35-1*400、YJV62-26/35-1*300、JL/G1A-240/40</v>
          </cell>
          <cell r="J74">
            <v>400</v>
          </cell>
          <cell r="K74" t="str">
            <v>CT</v>
          </cell>
        </row>
        <row r="75">
          <cell r="E75" t="str">
            <v>10kV王开线</v>
          </cell>
          <cell r="F75">
            <v>9403</v>
          </cell>
          <cell r="G75" t="str">
            <v>NPV-12/1250-25</v>
          </cell>
          <cell r="H75" t="str">
            <v>300/5&amp;300/5</v>
          </cell>
          <cell r="I75" t="str">
            <v>YJV22-3*300、JKLGYJ-240、YJV22-3*400、JKLGYJ-240</v>
          </cell>
          <cell r="J75">
            <v>300</v>
          </cell>
          <cell r="K75" t="str">
            <v>CT</v>
          </cell>
        </row>
        <row r="76">
          <cell r="E76" t="str">
            <v>10kV纸坊线</v>
          </cell>
          <cell r="F76">
            <v>9404</v>
          </cell>
          <cell r="G76" t="str">
            <v>NPV-12/1250-25</v>
          </cell>
          <cell r="H76" t="str">
            <v>300/5&amp;300/5</v>
          </cell>
          <cell r="I76" t="str">
            <v>YJV22-3*300、JKLGYJ-240</v>
          </cell>
          <cell r="J76">
            <v>300</v>
          </cell>
          <cell r="K76" t="str">
            <v>CT</v>
          </cell>
        </row>
        <row r="77">
          <cell r="E77" t="str">
            <v>10kV吴村线</v>
          </cell>
          <cell r="F77">
            <v>9405</v>
          </cell>
          <cell r="G77" t="str">
            <v>NPV-12/1250-25</v>
          </cell>
          <cell r="H77" t="str">
            <v>300/5&amp;300/5</v>
          </cell>
          <cell r="I77" t="str">
            <v>YJV22-3*400、JKLGYJ-240、YJV22-3*300、YJV22-3*400、JKLGYJ-240</v>
          </cell>
          <cell r="J77">
            <v>300</v>
          </cell>
          <cell r="K77" t="str">
            <v>CT</v>
          </cell>
        </row>
        <row r="78">
          <cell r="E78" t="str">
            <v>10kV中心线</v>
          </cell>
          <cell r="F78">
            <v>9406</v>
          </cell>
          <cell r="G78" t="str">
            <v>NPV-12/1250-25</v>
          </cell>
          <cell r="H78" t="str">
            <v>300/5&amp;300/5</v>
          </cell>
          <cell r="I78" t="str">
            <v>YJV22-3*400、JKLGYJ-240</v>
          </cell>
          <cell r="J78">
            <v>300</v>
          </cell>
          <cell r="K78" t="str">
            <v>CT</v>
          </cell>
        </row>
        <row r="79">
          <cell r="E79" t="str">
            <v>10kV孟红线</v>
          </cell>
          <cell r="F79">
            <v>9407</v>
          </cell>
          <cell r="G79" t="str">
            <v>NPV-12/1250-25</v>
          </cell>
          <cell r="H79" t="str">
            <v>600/5&amp;600/5</v>
          </cell>
          <cell r="I79" t="str">
            <v>YJV22-3*240、JKLGYJ-95</v>
          </cell>
          <cell r="J79">
            <v>304</v>
          </cell>
          <cell r="K79" t="str">
            <v>导线</v>
          </cell>
        </row>
        <row r="80">
          <cell r="E80" t="str">
            <v>10kV董庄线</v>
          </cell>
          <cell r="F80">
            <v>94010</v>
          </cell>
          <cell r="G80" t="str">
            <v>NPV-12/1250-25</v>
          </cell>
          <cell r="H80" t="str">
            <v>600/5&amp;600/5</v>
          </cell>
          <cell r="I80" t="str">
            <v>YJV22-3*400、JKLGYJ-240、YJV22-3*400、JKLGYJ-240、YJV22-3*400、JKLGYJ-240</v>
          </cell>
          <cell r="J80">
            <v>482</v>
          </cell>
          <cell r="K80" t="str">
            <v>电缆</v>
          </cell>
        </row>
        <row r="81">
          <cell r="E81" t="str">
            <v>10kV王庄线</v>
          </cell>
          <cell r="F81">
            <v>94011</v>
          </cell>
          <cell r="G81" t="str">
            <v>NPV-12/1250-25</v>
          </cell>
          <cell r="H81" t="str">
            <v>600/5&amp;300/5</v>
          </cell>
          <cell r="I81" t="str">
            <v>YJV22-3*300、JKLGYJ-150、JKLGYJ-240、YJV22-3*400、JKLGYJ-240</v>
          </cell>
          <cell r="J81">
            <v>300</v>
          </cell>
          <cell r="K81" t="str">
            <v>CT</v>
          </cell>
        </row>
        <row r="82">
          <cell r="E82" t="str">
            <v>10kV王陈线</v>
          </cell>
          <cell r="F82">
            <v>94012</v>
          </cell>
          <cell r="G82" t="str">
            <v>NPV-12/1250-25</v>
          </cell>
          <cell r="H82" t="str">
            <v>600/5&amp;600/5</v>
          </cell>
          <cell r="I82" t="str">
            <v>YJV22-3*300、JKLGYJ-150、JKLGYJ-240、YJV22-3*400、JKLGYJ-240、YJV22-3*400、JKLGYJ-240</v>
          </cell>
          <cell r="J82">
            <v>403</v>
          </cell>
          <cell r="K82" t="str">
            <v>导线</v>
          </cell>
        </row>
        <row r="83">
          <cell r="E83" t="str">
            <v>10kV岳寨线</v>
          </cell>
          <cell r="F83">
            <v>94014</v>
          </cell>
          <cell r="G83" t="str">
            <v>NPV-12/1250-25</v>
          </cell>
          <cell r="H83" t="str">
            <v>600/5&amp;300/5</v>
          </cell>
          <cell r="I83" t="str">
            <v>YJV22-3*400、JKLGYJ-240、YJV22-3*400、JKLGYJ-240、YJV22-3*400、JKLGYJ-240</v>
          </cell>
          <cell r="J83">
            <v>300</v>
          </cell>
          <cell r="K83" t="str">
            <v>CT</v>
          </cell>
        </row>
        <row r="84">
          <cell r="E84" t="str">
            <v>110kV陵薛线新区分支线</v>
          </cell>
          <cell r="F84">
            <v>111</v>
          </cell>
          <cell r="G84" t="str">
            <v>ZF10-126(L)/T2000</v>
          </cell>
          <cell r="H84" t="str">
            <v>600/5&amp;600/5</v>
          </cell>
          <cell r="I84" t="str">
            <v>LGJ-1*300/40</v>
          </cell>
          <cell r="J84">
            <v>600</v>
          </cell>
          <cell r="K84" t="str">
            <v>CT</v>
          </cell>
        </row>
        <row r="85">
          <cell r="E85" t="str">
            <v>110kV曲新线</v>
          </cell>
          <cell r="F85">
            <v>112</v>
          </cell>
          <cell r="G85" t="str">
            <v>ZF10-126(L)/T2000</v>
          </cell>
          <cell r="H85" t="str">
            <v>300/5&amp;300/5</v>
          </cell>
          <cell r="I85" t="str">
            <v>LGJ-240</v>
          </cell>
          <cell r="J85">
            <v>300</v>
          </cell>
          <cell r="K85" t="str">
            <v>CT</v>
          </cell>
        </row>
        <row r="86">
          <cell r="E86" t="str">
            <v>35kV新陵线</v>
          </cell>
          <cell r="F86">
            <v>311</v>
          </cell>
          <cell r="G86" t="str">
            <v>VD4M4012-25</v>
          </cell>
          <cell r="H86" t="str">
            <v>600/5&amp;600/5</v>
          </cell>
          <cell r="I86" t="str">
            <v>YJV26/35-1*300、LGJ-240</v>
          </cell>
          <cell r="J86">
            <v>600</v>
          </cell>
          <cell r="K86" t="str">
            <v>CT</v>
          </cell>
        </row>
        <row r="87">
          <cell r="E87" t="str">
            <v>35kV新星线</v>
          </cell>
          <cell r="F87">
            <v>312</v>
          </cell>
          <cell r="G87" t="str">
            <v>VD4M4012-25</v>
          </cell>
          <cell r="H87" t="str">
            <v>400/5&amp;400/5</v>
          </cell>
          <cell r="I87" t="str">
            <v>LGJ-240、YJV26/35kV-1*300</v>
          </cell>
          <cell r="J87">
            <v>400</v>
          </cell>
          <cell r="K87" t="str">
            <v>CT</v>
          </cell>
        </row>
        <row r="88">
          <cell r="E88" t="str">
            <v>10kV新德线</v>
          </cell>
          <cell r="F88">
            <v>1012</v>
          </cell>
          <cell r="G88" t="str">
            <v>VD4M 1212-31</v>
          </cell>
          <cell r="H88" t="str">
            <v>800/5&amp;800/5</v>
          </cell>
          <cell r="I88" t="str">
            <v>YJV22-3*300、JKLGYJ-240、YJV22-3*300、JKLGYJ-240</v>
          </cell>
          <cell r="J88">
            <v>423</v>
          </cell>
          <cell r="K88" t="str">
            <v>电缆</v>
          </cell>
        </row>
        <row r="89">
          <cell r="E89" t="str">
            <v>10kV新粉线</v>
          </cell>
          <cell r="F89">
            <v>1013</v>
          </cell>
          <cell r="G89" t="str">
            <v>VD4M 1212-31</v>
          </cell>
          <cell r="H89" t="str">
            <v>800/5&amp;800/5</v>
          </cell>
          <cell r="I89" t="str">
            <v>YJV22-3*300、JKLGYJ-240</v>
          </cell>
          <cell r="J89">
            <v>423</v>
          </cell>
          <cell r="K89" t="str">
            <v>电缆</v>
          </cell>
        </row>
        <row r="90">
          <cell r="E90" t="str">
            <v>10kV新开Ⅰ线</v>
          </cell>
          <cell r="F90">
            <v>1014</v>
          </cell>
          <cell r="G90" t="str">
            <v>VD4M 1212-31</v>
          </cell>
          <cell r="H90" t="str">
            <v>400/5&amp;400/5</v>
          </cell>
          <cell r="I90" t="str">
            <v>YJV22-3*400</v>
          </cell>
          <cell r="J90">
            <v>400</v>
          </cell>
          <cell r="K90" t="str">
            <v>CT</v>
          </cell>
        </row>
        <row r="91">
          <cell r="E91" t="str">
            <v>10kV新宏线</v>
          </cell>
          <cell r="F91">
            <v>1015</v>
          </cell>
          <cell r="G91" t="str">
            <v>VD4M 1212-31</v>
          </cell>
          <cell r="H91" t="str">
            <v>400/5&amp;400/5</v>
          </cell>
          <cell r="I91" t="str">
            <v>YJV22-8.7/15-3*300</v>
          </cell>
          <cell r="J91">
            <v>400</v>
          </cell>
          <cell r="K91" t="str">
            <v>CT</v>
          </cell>
        </row>
        <row r="92">
          <cell r="E92" t="str">
            <v>10kV新会线</v>
          </cell>
          <cell r="F92">
            <v>1016</v>
          </cell>
          <cell r="G92" t="str">
            <v>VD4M 1212-31</v>
          </cell>
          <cell r="H92" t="str">
            <v>600/5&amp;600/5</v>
          </cell>
          <cell r="I92" t="str">
            <v>YJV22-3*300、JKLGYJ-240、YJV22-3*300、JKLGYJ-240、YJV22-3*300</v>
          </cell>
          <cell r="J92">
            <v>423</v>
          </cell>
          <cell r="K92" t="str">
            <v>电缆</v>
          </cell>
        </row>
        <row r="93">
          <cell r="E93" t="str">
            <v>10kV新林线</v>
          </cell>
          <cell r="F93">
            <v>1017</v>
          </cell>
          <cell r="G93" t="str">
            <v>VD4M 1212-31</v>
          </cell>
          <cell r="H93" t="str">
            <v>600/5&amp;600/5</v>
          </cell>
          <cell r="I93" t="str">
            <v>YJV22-3*300、JKLGYJ-240、YJV22-3*300、JKLGYJ-240、YJV22-3*300</v>
          </cell>
          <cell r="J93">
            <v>423</v>
          </cell>
          <cell r="K93" t="str">
            <v>电缆</v>
          </cell>
        </row>
        <row r="94">
          <cell r="E94" t="str">
            <v>10kV新开Ⅲ线</v>
          </cell>
          <cell r="F94">
            <v>1018</v>
          </cell>
          <cell r="G94" t="str">
            <v>VD4M 1212-31</v>
          </cell>
          <cell r="H94" t="str">
            <v>600/5&amp;600/5</v>
          </cell>
          <cell r="I94" t="str">
            <v>YJV22-3*400</v>
          </cell>
          <cell r="J94">
            <v>482</v>
          </cell>
          <cell r="K94" t="str">
            <v>电缆</v>
          </cell>
        </row>
        <row r="95">
          <cell r="E95" t="str">
            <v>10kV崇文Ⅰ线</v>
          </cell>
          <cell r="F95">
            <v>1019</v>
          </cell>
          <cell r="G95" t="str">
            <v>VD4M 1212-31</v>
          </cell>
          <cell r="H95" t="str">
            <v>400/5&amp;400/5</v>
          </cell>
          <cell r="I95" t="str">
            <v>YJV22-8.7/15-3*400、/JKLGYJ-240/30</v>
          </cell>
          <cell r="J95">
            <v>400</v>
          </cell>
          <cell r="K95" t="str">
            <v>CT</v>
          </cell>
        </row>
        <row r="96">
          <cell r="E96" t="str">
            <v>10kV新东线</v>
          </cell>
          <cell r="F96">
            <v>10121</v>
          </cell>
          <cell r="G96" t="str">
            <v>VD4M 1212-31</v>
          </cell>
          <cell r="H96" t="str">
            <v>600/5&amp;600/5</v>
          </cell>
          <cell r="I96" t="str">
            <v>YJV22-8.7/15-3*300</v>
          </cell>
          <cell r="J96">
            <v>423</v>
          </cell>
          <cell r="K96" t="str">
            <v>电缆</v>
          </cell>
        </row>
        <row r="97">
          <cell r="E97" t="str">
            <v>10kV九州线</v>
          </cell>
          <cell r="F97">
            <v>10122</v>
          </cell>
          <cell r="G97" t="str">
            <v>VD4M 1212-31</v>
          </cell>
          <cell r="H97" t="str">
            <v>600/5&amp;600/5</v>
          </cell>
          <cell r="I97" t="str">
            <v>YJV22-3*400</v>
          </cell>
          <cell r="J97">
            <v>482</v>
          </cell>
          <cell r="K97" t="str">
            <v>电缆</v>
          </cell>
        </row>
        <row r="98">
          <cell r="E98" t="str">
            <v>10kV崇文Ⅱ线</v>
          </cell>
          <cell r="F98">
            <v>10123</v>
          </cell>
          <cell r="G98" t="str">
            <v>VD4M 1212-31</v>
          </cell>
          <cell r="H98" t="str">
            <v>600/5&amp;600/5</v>
          </cell>
          <cell r="I98" t="str">
            <v>YJV22-8.7/15-3*400、/JKLGYJ-240/30</v>
          </cell>
          <cell r="J98">
            <v>482</v>
          </cell>
          <cell r="K98" t="str">
            <v>电缆</v>
          </cell>
        </row>
        <row r="99">
          <cell r="E99" t="str">
            <v>10kV新开Ⅳ线</v>
          </cell>
          <cell r="F99">
            <v>10124</v>
          </cell>
          <cell r="G99" t="str">
            <v>VD4M 1212-31</v>
          </cell>
          <cell r="H99" t="str">
            <v>600/5&amp;600/5</v>
          </cell>
          <cell r="I99" t="str">
            <v>YJV22-3*400</v>
          </cell>
          <cell r="J99">
            <v>482</v>
          </cell>
          <cell r="K99" t="str">
            <v>电缆</v>
          </cell>
        </row>
        <row r="100">
          <cell r="E100" t="str">
            <v>10kV新开Ⅱ线</v>
          </cell>
          <cell r="F100">
            <v>10125</v>
          </cell>
          <cell r="G100" t="str">
            <v>VD4M 1212-31</v>
          </cell>
          <cell r="H100" t="str">
            <v>400/5&amp;400/5</v>
          </cell>
          <cell r="I100" t="str">
            <v>YJV22-3*300</v>
          </cell>
          <cell r="J100">
            <v>400</v>
          </cell>
          <cell r="K100" t="str">
            <v>CT</v>
          </cell>
        </row>
        <row r="101">
          <cell r="E101" t="str">
            <v>10kV新程线</v>
          </cell>
          <cell r="F101">
            <v>10126</v>
          </cell>
          <cell r="G101" t="str">
            <v>VD4M 1212-31</v>
          </cell>
          <cell r="H101" t="str">
            <v>400/5&amp;400/5</v>
          </cell>
          <cell r="I101" t="str">
            <v>YJV22-3*300、JKLGYJ-240、LJ-50（后段）</v>
          </cell>
          <cell r="J101">
            <v>400</v>
          </cell>
          <cell r="K101" t="str">
            <v>CT</v>
          </cell>
        </row>
        <row r="102">
          <cell r="E102" t="str">
            <v>10kV新工线</v>
          </cell>
          <cell r="F102">
            <v>10127</v>
          </cell>
          <cell r="G102" t="str">
            <v>VD4M 1212-31</v>
          </cell>
          <cell r="H102" t="str">
            <v>400/5&amp;400/5</v>
          </cell>
          <cell r="I102" t="str">
            <v>YJV22-3*300、JKLGYJ-240</v>
          </cell>
          <cell r="J102">
            <v>400</v>
          </cell>
          <cell r="K102" t="str">
            <v>CT</v>
          </cell>
        </row>
        <row r="103">
          <cell r="E103" t="str">
            <v>10kV新罗线</v>
          </cell>
          <cell r="F103">
            <v>10128</v>
          </cell>
          <cell r="G103" t="str">
            <v>VD4M 1212-31</v>
          </cell>
          <cell r="H103" t="str">
            <v>800/5&amp;800/5</v>
          </cell>
          <cell r="I103" t="str">
            <v>YJV22-3*300、JKLGYJ-240</v>
          </cell>
          <cell r="J103">
            <v>423</v>
          </cell>
          <cell r="K103" t="str">
            <v>电缆</v>
          </cell>
        </row>
        <row r="104">
          <cell r="E104" t="str">
            <v>110kV息陬线</v>
          </cell>
          <cell r="F104">
            <v>111</v>
          </cell>
          <cell r="G104" t="str">
            <v>SSCB02</v>
          </cell>
          <cell r="H104" t="str">
            <v>600/5&amp;600/5</v>
          </cell>
          <cell r="I104" t="str">
            <v>YJLW02-64/110/1*630mm2、JL/G1A-300/50</v>
          </cell>
          <cell r="J104">
            <v>600</v>
          </cell>
          <cell r="K104" t="str">
            <v>CT</v>
          </cell>
        </row>
        <row r="105">
          <cell r="E105" t="str">
            <v>110kV陵息线</v>
          </cell>
          <cell r="F105">
            <v>112</v>
          </cell>
          <cell r="G105" t="str">
            <v>SSCB02</v>
          </cell>
          <cell r="H105" t="str">
            <v>600/5&amp;600/5</v>
          </cell>
          <cell r="I105" t="str">
            <v>YJLW02-64/110/1*630mm2、JL/G1A-300/40、JGL-150</v>
          </cell>
          <cell r="J105">
            <v>445</v>
          </cell>
          <cell r="K105" t="str">
            <v>导线</v>
          </cell>
        </row>
        <row r="106">
          <cell r="E106" t="str">
            <v>35kV息南线</v>
          </cell>
          <cell r="F106">
            <v>311</v>
          </cell>
          <cell r="G106" t="str">
            <v>VED4-40.5</v>
          </cell>
          <cell r="H106" t="str">
            <v>800/5&amp;800/5</v>
          </cell>
          <cell r="I106" t="str">
            <v>JL/G1A-300/30、ZC-YJV62-26/35-1*630、YJV22-26/35-1×400、LGJ-185、LGJ-240、LGJ-150</v>
          </cell>
          <cell r="J106">
            <v>510</v>
          </cell>
          <cell r="K106" t="str">
            <v>导线</v>
          </cell>
        </row>
        <row r="107">
          <cell r="E107" t="str">
            <v>10kV息张线</v>
          </cell>
          <cell r="F107">
            <v>1012</v>
          </cell>
          <cell r="G107" t="str">
            <v>VSK</v>
          </cell>
          <cell r="H107" t="str">
            <v>600/5&amp;600/5</v>
          </cell>
          <cell r="I107" t="str">
            <v>YJV22-3*300、JKLGYJ-240、YJV22-3*300、JKLGYJ-240</v>
          </cell>
          <cell r="J107">
            <v>423</v>
          </cell>
          <cell r="K107" t="str">
            <v>电缆</v>
          </cell>
        </row>
        <row r="108">
          <cell r="E108" t="str">
            <v>10kV息峪线</v>
          </cell>
          <cell r="F108">
            <v>1013</v>
          </cell>
          <cell r="G108" t="str">
            <v>VSK</v>
          </cell>
          <cell r="H108" t="str">
            <v>600/5&amp;600/5</v>
          </cell>
          <cell r="I108" t="str">
            <v>YJV22-3*400、JKLGYJ-240、YJV22-3*400、JKLGYJ-240</v>
          </cell>
          <cell r="J108">
            <v>482</v>
          </cell>
          <cell r="K108" t="str">
            <v>电缆</v>
          </cell>
        </row>
        <row r="109">
          <cell r="E109" t="str">
            <v>10kV息雪线</v>
          </cell>
          <cell r="F109">
            <v>1015</v>
          </cell>
          <cell r="G109" t="str">
            <v>VSK</v>
          </cell>
          <cell r="H109" t="str">
            <v>600/5&amp;600/6</v>
          </cell>
          <cell r="I109" t="str">
            <v>YJV22-3*400、JKLGYJ-240、YJV22-3*400、JKLGYJ-240</v>
          </cell>
          <cell r="J109">
            <v>482</v>
          </cell>
          <cell r="K109" t="str">
            <v>电缆</v>
          </cell>
        </row>
        <row r="110">
          <cell r="E110" t="str">
            <v>10kV息元线</v>
          </cell>
          <cell r="F110">
            <v>1018</v>
          </cell>
          <cell r="G110" t="str">
            <v>VSK</v>
          </cell>
          <cell r="H110" t="str">
            <v>600/5&amp;600/5</v>
          </cell>
          <cell r="I110" t="str">
            <v>YJV22-3*400、JKLGYJ-240、YJV22-3*400、JKLGYJ-240</v>
          </cell>
          <cell r="J110">
            <v>482</v>
          </cell>
          <cell r="K110" t="str">
            <v>电缆</v>
          </cell>
        </row>
        <row r="111">
          <cell r="E111" t="str">
            <v>10kV息奥Ⅰ线</v>
          </cell>
          <cell r="F111">
            <v>1019</v>
          </cell>
          <cell r="G111" t="str">
            <v>VSK</v>
          </cell>
          <cell r="H111" t="str">
            <v>600/5&amp;300/5</v>
          </cell>
          <cell r="I111" t="str">
            <v>YJV22-3*300、JKLGYJ-240、YJV22-3*300、JKLGYJ-240</v>
          </cell>
          <cell r="J111">
            <v>300</v>
          </cell>
          <cell r="K111" t="str">
            <v>CT</v>
          </cell>
        </row>
        <row r="112">
          <cell r="E112" t="str">
            <v>10kV红海线</v>
          </cell>
          <cell r="F112">
            <v>1020</v>
          </cell>
          <cell r="G112" t="str">
            <v>VSK</v>
          </cell>
          <cell r="H112" t="str">
            <v>600/5&amp;600/5</v>
          </cell>
          <cell r="I112" t="str">
            <v>YJV22-8.7/15-3*300</v>
          </cell>
          <cell r="J112">
            <v>423</v>
          </cell>
          <cell r="K112" t="str">
            <v>电缆</v>
          </cell>
        </row>
        <row r="113">
          <cell r="E113" t="str">
            <v>10kV九巨龙线</v>
          </cell>
          <cell r="F113">
            <v>1021</v>
          </cell>
          <cell r="G113" t="str">
            <v>VSK</v>
          </cell>
          <cell r="H113" t="str">
            <v>600/5&amp;600/5</v>
          </cell>
          <cell r="I113" t="str">
            <v>YJV22-8.7/15kV-3×400、JKLGYJ-240/30</v>
          </cell>
          <cell r="J113">
            <v>482</v>
          </cell>
          <cell r="K113" t="str">
            <v>电缆</v>
          </cell>
        </row>
        <row r="114">
          <cell r="E114" t="str">
            <v>10kV息步线</v>
          </cell>
          <cell r="F114">
            <v>1022</v>
          </cell>
          <cell r="G114" t="str">
            <v>VSK</v>
          </cell>
          <cell r="H114" t="str">
            <v>600/5&amp;600/5</v>
          </cell>
          <cell r="I114" t="str">
            <v>YJV22-3*300、JKLGYJ-240、LGJ-120、YJV22-3*300</v>
          </cell>
          <cell r="J114">
            <v>380</v>
          </cell>
          <cell r="K114" t="str">
            <v>导线</v>
          </cell>
        </row>
        <row r="115">
          <cell r="E115" t="str">
            <v>10kV息铁线</v>
          </cell>
          <cell r="F115">
            <v>1023</v>
          </cell>
          <cell r="G115" t="str">
            <v>VSK</v>
          </cell>
          <cell r="H115" t="str">
            <v>600/5&amp;600/5</v>
          </cell>
          <cell r="I115" t="str">
            <v>YJV22-3*300</v>
          </cell>
          <cell r="J115">
            <v>423</v>
          </cell>
          <cell r="K115" t="str">
            <v>电缆</v>
          </cell>
        </row>
        <row r="116">
          <cell r="E116" t="str">
            <v>10kV息林线</v>
          </cell>
          <cell r="F116">
            <v>1024</v>
          </cell>
          <cell r="G116" t="str">
            <v>VSK</v>
          </cell>
          <cell r="H116" t="str">
            <v>600/5&amp;600/6</v>
          </cell>
          <cell r="I116" t="str">
            <v>YJV22-3*400、JKLGYJ-240、YJV22-3*400、JKLGYJ-240、YJV22-3*240、JKLGYJ-150、YJV22-3*240</v>
          </cell>
          <cell r="J116">
            <v>283</v>
          </cell>
          <cell r="K116" t="str">
            <v>电缆</v>
          </cell>
        </row>
        <row r="117">
          <cell r="E117" t="str">
            <v>10kV息奥Ⅱ线</v>
          </cell>
          <cell r="F117">
            <v>1025</v>
          </cell>
          <cell r="G117" t="str">
            <v>VSK</v>
          </cell>
          <cell r="H117" t="str">
            <v>600/5&amp;300/5</v>
          </cell>
          <cell r="I117" t="str">
            <v>YJV22-3*300、JKLGYJ-240、YJV22-3*300、JKLGYJ-240</v>
          </cell>
          <cell r="J117">
            <v>300</v>
          </cell>
          <cell r="K117" t="str">
            <v>CT</v>
          </cell>
        </row>
        <row r="118">
          <cell r="E118" t="str">
            <v>10kV息博线</v>
          </cell>
          <cell r="F118">
            <v>1028</v>
          </cell>
          <cell r="G118" t="str">
            <v>VSK</v>
          </cell>
          <cell r="H118" t="str">
            <v>600/5&amp;600/5</v>
          </cell>
          <cell r="I118" t="str">
            <v>YJV22-3*300、JKLGYJ-240、YJV22-3*300、JKLGYJ-240、YJV22-3*300</v>
          </cell>
          <cell r="J118">
            <v>423</v>
          </cell>
          <cell r="K118" t="str">
            <v>电缆</v>
          </cell>
        </row>
        <row r="119">
          <cell r="E119" t="str">
            <v>10kV陬铁线</v>
          </cell>
          <cell r="F119">
            <v>1029</v>
          </cell>
          <cell r="G119" t="str">
            <v>VSK</v>
          </cell>
          <cell r="H119" t="str">
            <v>600/5&amp;600/5</v>
          </cell>
          <cell r="I119" t="str">
            <v>YJV22-8.7/15-3*95</v>
          </cell>
          <cell r="J119">
            <v>211</v>
          </cell>
          <cell r="K119" t="str">
            <v>电缆</v>
          </cell>
        </row>
        <row r="120">
          <cell r="E120" t="str">
            <v>10kV鲁铁线</v>
          </cell>
          <cell r="F120">
            <v>1030</v>
          </cell>
          <cell r="G120" t="str">
            <v>VSK</v>
          </cell>
          <cell r="H120" t="str">
            <v>600/5&amp;600/5</v>
          </cell>
          <cell r="I120" t="str">
            <v>YJV22-8.7/15-3*240</v>
          </cell>
          <cell r="J120">
            <v>339</v>
          </cell>
          <cell r="K120" t="str">
            <v>电缆</v>
          </cell>
        </row>
        <row r="121">
          <cell r="E121" t="str">
            <v>10kV息烟线</v>
          </cell>
          <cell r="F121">
            <v>1031</v>
          </cell>
          <cell r="G121" t="str">
            <v>VSK</v>
          </cell>
          <cell r="H121" t="str">
            <v>600/5&amp;600/5</v>
          </cell>
          <cell r="I121" t="str">
            <v>YJLV22-3*400、JKLGYJ-240</v>
          </cell>
          <cell r="J121">
            <v>374</v>
          </cell>
          <cell r="K121" t="str">
            <v>电缆</v>
          </cell>
        </row>
        <row r="122">
          <cell r="E122" t="str">
            <v>110kV陵时线</v>
          </cell>
          <cell r="F122">
            <v>111</v>
          </cell>
          <cell r="G122" t="str">
            <v>GIS</v>
          </cell>
          <cell r="H122" t="str">
            <v>600/5&amp;600/5</v>
          </cell>
          <cell r="I122" t="str">
            <v>YJLW02-64/110/1*630mm2、JL/G1A-300/40</v>
          </cell>
          <cell r="J122">
            <v>600</v>
          </cell>
          <cell r="K122" t="str">
            <v>CT</v>
          </cell>
        </row>
        <row r="123">
          <cell r="E123" t="str">
            <v>110kV曲新线时庄分支线</v>
          </cell>
          <cell r="F123">
            <v>112</v>
          </cell>
          <cell r="G123" t="str">
            <v>GIS</v>
          </cell>
          <cell r="H123" t="str">
            <v>600/5&amp;600/5</v>
          </cell>
          <cell r="I123" t="str">
            <v>JL/G1A-300/40</v>
          </cell>
          <cell r="J123">
            <v>600</v>
          </cell>
          <cell r="K123" t="str">
            <v>CT</v>
          </cell>
        </row>
        <row r="124">
          <cell r="E124" t="str">
            <v>10kV时北Ⅰ线</v>
          </cell>
          <cell r="F124">
            <v>1011</v>
          </cell>
          <cell r="G124" t="str">
            <v>SVH2-12/1250-25</v>
          </cell>
          <cell r="H124" t="str">
            <v>600/5&amp;600/5</v>
          </cell>
          <cell r="I124" t="str">
            <v>YJV22-3*300、JKLGYJ-240</v>
          </cell>
          <cell r="J124">
            <v>423</v>
          </cell>
          <cell r="K124" t="str">
            <v>电缆</v>
          </cell>
        </row>
        <row r="125">
          <cell r="E125" t="str">
            <v>10kV时北Ⅱ线</v>
          </cell>
          <cell r="F125">
            <v>1012</v>
          </cell>
          <cell r="G125" t="str">
            <v>SVH2-12/1250-25</v>
          </cell>
          <cell r="H125" t="str">
            <v>600/5&amp;600/5</v>
          </cell>
          <cell r="I125" t="str">
            <v>YJV22-3*300、JKLGYJ-240</v>
          </cell>
          <cell r="J125">
            <v>423</v>
          </cell>
          <cell r="K125" t="str">
            <v>电缆</v>
          </cell>
        </row>
        <row r="126">
          <cell r="E126" t="str">
            <v>10kV时裕线</v>
          </cell>
          <cell r="F126">
            <v>1013</v>
          </cell>
          <cell r="G126" t="str">
            <v>SVH2-12/1250-25</v>
          </cell>
          <cell r="H126" t="str">
            <v>600/5&amp;600/5</v>
          </cell>
          <cell r="I126" t="str">
            <v>YJV22-3*300、JKLGYJ-240、YJV22-3*300</v>
          </cell>
          <cell r="J126">
            <v>423</v>
          </cell>
          <cell r="K126" t="str">
            <v>电缆</v>
          </cell>
        </row>
        <row r="127">
          <cell r="E127" t="str">
            <v>10kV时铧线</v>
          </cell>
          <cell r="F127">
            <v>1015</v>
          </cell>
          <cell r="G127" t="str">
            <v>SVH2-12/1250-25</v>
          </cell>
          <cell r="H127" t="str">
            <v>600/5&amp;600/5</v>
          </cell>
          <cell r="I127" t="str">
            <v>YJV22-3*300、JKLGYJ-240</v>
          </cell>
          <cell r="J127">
            <v>423</v>
          </cell>
          <cell r="K127" t="str">
            <v>电缆</v>
          </cell>
        </row>
        <row r="128">
          <cell r="E128" t="str">
            <v>10kV时南Ⅰ线</v>
          </cell>
          <cell r="F128">
            <v>1016</v>
          </cell>
          <cell r="G128" t="str">
            <v>SVH2-12/1250-25</v>
          </cell>
          <cell r="H128" t="str">
            <v>600/5&amp;600/5</v>
          </cell>
          <cell r="I128" t="str">
            <v>YJV22-3*300、JKLGYJ-240</v>
          </cell>
          <cell r="J128">
            <v>423</v>
          </cell>
          <cell r="K128" t="str">
            <v>电缆</v>
          </cell>
        </row>
        <row r="129">
          <cell r="E129" t="str">
            <v>10kV时西线</v>
          </cell>
          <cell r="F129">
            <v>1017</v>
          </cell>
          <cell r="G129" t="str">
            <v>SVH2-12/1250-25</v>
          </cell>
          <cell r="H129" t="str">
            <v>600/5&amp;600/5</v>
          </cell>
          <cell r="I129" t="str">
            <v>YJV22-3*300、JKLGYJ-240、JKLGYJ-185</v>
          </cell>
          <cell r="J129">
            <v>423</v>
          </cell>
          <cell r="K129" t="str">
            <v>电缆</v>
          </cell>
        </row>
        <row r="130">
          <cell r="E130" t="str">
            <v>10kV宇新线</v>
          </cell>
          <cell r="F130">
            <v>1018</v>
          </cell>
          <cell r="G130" t="str">
            <v>SVH2-12/1250-25</v>
          </cell>
          <cell r="H130" t="str">
            <v>600/5&amp;600/5</v>
          </cell>
          <cell r="I130" t="str">
            <v>YJV22-3*300、JKLGYJ-240</v>
          </cell>
          <cell r="J130">
            <v>423</v>
          </cell>
          <cell r="K130" t="str">
            <v>电缆</v>
          </cell>
        </row>
        <row r="131">
          <cell r="E131" t="str">
            <v>10kV时南Ⅱ线</v>
          </cell>
          <cell r="F131">
            <v>1019</v>
          </cell>
          <cell r="G131" t="str">
            <v>SVH2-12/1250-25</v>
          </cell>
          <cell r="H131" t="str">
            <v>600/5&amp;600/5</v>
          </cell>
          <cell r="I131" t="str">
            <v>YJV22-3*300、JKLGYJ-240</v>
          </cell>
          <cell r="J131">
            <v>423</v>
          </cell>
          <cell r="K131" t="str">
            <v>电缆</v>
          </cell>
        </row>
        <row r="132">
          <cell r="E132" t="str">
            <v>10kV时兰线</v>
          </cell>
          <cell r="F132">
            <v>1020</v>
          </cell>
          <cell r="G132" t="str">
            <v>SVH2-12/1250-25</v>
          </cell>
          <cell r="H132" t="str">
            <v>600/5&amp;600/5</v>
          </cell>
          <cell r="I132" t="str">
            <v>YJV22-3*300、JKLGYJ-240、YJV22-3*300</v>
          </cell>
          <cell r="J132">
            <v>423</v>
          </cell>
          <cell r="K132" t="str">
            <v>电缆</v>
          </cell>
        </row>
        <row r="133">
          <cell r="E133" t="str">
            <v>10kV惠元线</v>
          </cell>
          <cell r="F133">
            <v>1024</v>
          </cell>
          <cell r="G133" t="str">
            <v>SVH2-12/1250-25</v>
          </cell>
          <cell r="H133" t="str">
            <v>600/5&amp;600/5</v>
          </cell>
          <cell r="I133" t="str">
            <v>YJV22-3×240</v>
          </cell>
          <cell r="J133">
            <v>377</v>
          </cell>
          <cell r="K133" t="str">
            <v>电缆</v>
          </cell>
        </row>
        <row r="134">
          <cell r="E134" t="str">
            <v>10kV时北Ⅲ线</v>
          </cell>
          <cell r="F134">
            <v>1025</v>
          </cell>
          <cell r="G134" t="str">
            <v>SVH2-12/1250-25</v>
          </cell>
          <cell r="H134" t="str">
            <v>600/5&amp;600/5</v>
          </cell>
          <cell r="I134" t="str">
            <v>YJV22-3*400、JKLGYJ-240</v>
          </cell>
          <cell r="J134">
            <v>482</v>
          </cell>
          <cell r="K134" t="str">
            <v>电缆</v>
          </cell>
        </row>
        <row r="135">
          <cell r="E135" t="str">
            <v>10kV吉华线</v>
          </cell>
          <cell r="F135">
            <v>1037</v>
          </cell>
          <cell r="G135" t="str">
            <v>SVH2-12/1250-25</v>
          </cell>
          <cell r="H135" t="str">
            <v>600/5&amp;600/5</v>
          </cell>
          <cell r="I135" t="str">
            <v>YJV22-8.7/15-3*400</v>
          </cell>
          <cell r="J135">
            <v>482</v>
          </cell>
          <cell r="K135" t="str">
            <v>电缆</v>
          </cell>
        </row>
        <row r="136">
          <cell r="E136" t="str">
            <v>10kV时园线</v>
          </cell>
          <cell r="F136">
            <v>1038</v>
          </cell>
          <cell r="G136" t="str">
            <v>SVH2-12/1250-25</v>
          </cell>
          <cell r="H136" t="str">
            <v>600/5&amp;600/5</v>
          </cell>
          <cell r="I136" t="str">
            <v>YJV22-8.7/15-3*300</v>
          </cell>
          <cell r="J136">
            <v>423</v>
          </cell>
          <cell r="K136" t="str">
            <v>电缆</v>
          </cell>
        </row>
        <row r="137">
          <cell r="E137" t="str">
            <v>35kV曲开线</v>
          </cell>
          <cell r="F137">
            <v>1253</v>
          </cell>
          <cell r="G137" t="str">
            <v>ZN85-40.5</v>
          </cell>
          <cell r="H137" t="str">
            <v>800/5&amp;800/5</v>
          </cell>
          <cell r="I137" t="str">
            <v>LGJ-185、YJV-26/35-1*400</v>
          </cell>
          <cell r="J137">
            <v>510</v>
          </cell>
          <cell r="K137" t="str">
            <v>导线</v>
          </cell>
        </row>
        <row r="138">
          <cell r="E138" t="str">
            <v>35kV防开线</v>
          </cell>
          <cell r="F138">
            <v>1254</v>
          </cell>
          <cell r="G138" t="str">
            <v>ZN85-40.5</v>
          </cell>
          <cell r="H138" t="str">
            <v>800/5&amp;800/5</v>
          </cell>
          <cell r="I138" t="str">
            <v>LGJ-150、YJV26/35kV-1*300-400、YJV26/35kV-3*240、LGJ-120</v>
          </cell>
          <cell r="J138">
            <v>380</v>
          </cell>
          <cell r="K138" t="str">
            <v>导线</v>
          </cell>
        </row>
        <row r="139">
          <cell r="E139" t="str">
            <v>10kV开城Ⅳ线</v>
          </cell>
          <cell r="F139">
            <v>1204</v>
          </cell>
          <cell r="G139" t="str">
            <v>ZN94G-12</v>
          </cell>
          <cell r="H139" t="str">
            <v>600/5&amp;600/5</v>
          </cell>
          <cell r="I139" t="str">
            <v>YJV22-3*300</v>
          </cell>
          <cell r="J139">
            <v>423</v>
          </cell>
          <cell r="K139" t="str">
            <v>电缆</v>
          </cell>
        </row>
        <row r="140">
          <cell r="E140" t="str">
            <v>10kV圣源线</v>
          </cell>
          <cell r="F140">
            <v>1205</v>
          </cell>
          <cell r="G140" t="str">
            <v>ZN94G-12</v>
          </cell>
          <cell r="H140" t="str">
            <v>400/5&amp;400/5</v>
          </cell>
          <cell r="I140" t="str">
            <v>YJV22-3*300、JKLGYJ-240</v>
          </cell>
          <cell r="J140">
            <v>400</v>
          </cell>
          <cell r="K140" t="str">
            <v>CT</v>
          </cell>
        </row>
        <row r="141">
          <cell r="E141" t="str">
            <v>10kV车站线</v>
          </cell>
          <cell r="F141">
            <v>1206</v>
          </cell>
          <cell r="G141" t="str">
            <v>ZN94G-12</v>
          </cell>
          <cell r="H141" t="str">
            <v>600/5&amp;600/5</v>
          </cell>
          <cell r="I141" t="str">
            <v>YJV22-3*300、JKLGYJ-240、YJV22-3*300</v>
          </cell>
          <cell r="J141">
            <v>423</v>
          </cell>
          <cell r="K141" t="str">
            <v>导线</v>
          </cell>
        </row>
        <row r="142">
          <cell r="E142" t="str">
            <v>10kV开城Ⅰ线</v>
          </cell>
          <cell r="F142">
            <v>1208</v>
          </cell>
          <cell r="G142" t="str">
            <v>ZN94G-12</v>
          </cell>
          <cell r="H142" t="str">
            <v>600/5&amp;300/5</v>
          </cell>
          <cell r="I142" t="str">
            <v>YJV22-3*240</v>
          </cell>
          <cell r="J142">
            <v>300</v>
          </cell>
          <cell r="K142" t="str">
            <v>CT</v>
          </cell>
        </row>
        <row r="143">
          <cell r="E143" t="str">
            <v>10kV开城Ⅲ线</v>
          </cell>
          <cell r="F143">
            <v>1209</v>
          </cell>
          <cell r="G143" t="str">
            <v>ZN94G-12</v>
          </cell>
          <cell r="H143" t="str">
            <v>600/5&amp;600/5</v>
          </cell>
          <cell r="I143" t="str">
            <v>YJV22-3*300、JKLGYJ-240</v>
          </cell>
          <cell r="J143">
            <v>423</v>
          </cell>
          <cell r="K143" t="str">
            <v>电缆</v>
          </cell>
        </row>
        <row r="144">
          <cell r="E144" t="str">
            <v>10kV开城Ⅱ线</v>
          </cell>
          <cell r="F144">
            <v>12010</v>
          </cell>
          <cell r="G144" t="str">
            <v>ZN94G-12</v>
          </cell>
          <cell r="H144" t="str">
            <v>400/5&amp;400/5</v>
          </cell>
          <cell r="I144" t="str">
            <v>YJV22-3*300、JKLGYJ-185、JKLGYJ-240、LGJ-120、JKLGYJ-240</v>
          </cell>
          <cell r="J144">
            <v>380</v>
          </cell>
          <cell r="K144" t="str">
            <v>导线</v>
          </cell>
        </row>
        <row r="145">
          <cell r="E145" t="str">
            <v>10kV河套线</v>
          </cell>
          <cell r="F145">
            <v>12011</v>
          </cell>
          <cell r="G145" t="str">
            <v>ZN94G-12</v>
          </cell>
          <cell r="H145" t="str">
            <v>600/5&amp;600/5</v>
          </cell>
          <cell r="I145" t="str">
            <v>YJV22-3*300、JKLGYJ-240</v>
          </cell>
          <cell r="J145">
            <v>423</v>
          </cell>
          <cell r="K145" t="str">
            <v>电缆</v>
          </cell>
        </row>
        <row r="146">
          <cell r="E146" t="str">
            <v>10kV仙源线</v>
          </cell>
          <cell r="F146">
            <v>12013</v>
          </cell>
          <cell r="G146" t="str">
            <v>ZN94G-12</v>
          </cell>
          <cell r="H146" t="str">
            <v>600/5&amp;600/5</v>
          </cell>
          <cell r="I146" t="str">
            <v>YJV22-3*300、JKLGYJ-240、JKLGYJ-185</v>
          </cell>
          <cell r="J146">
            <v>423</v>
          </cell>
          <cell r="K146" t="str">
            <v>电缆</v>
          </cell>
        </row>
        <row r="147">
          <cell r="E147" t="str">
            <v>110kV陵息线南泉分支</v>
          </cell>
          <cell r="F147">
            <v>111</v>
          </cell>
          <cell r="G147" t="str">
            <v>ZF39-126GCB</v>
          </cell>
          <cell r="H147" t="str">
            <v>1200/5&amp;1200/5</v>
          </cell>
          <cell r="I147" t="str">
            <v>YJLW02-64/110/1*630mm2、JL/G1A-300/40&amp;LGJ-150</v>
          </cell>
          <cell r="J147">
            <v>445</v>
          </cell>
          <cell r="K147" t="str">
            <v>导线</v>
          </cell>
        </row>
        <row r="148">
          <cell r="E148" t="str">
            <v>110kV南泉线</v>
          </cell>
          <cell r="F148">
            <v>112</v>
          </cell>
          <cell r="G148" t="str">
            <v>ZF39-126GCB</v>
          </cell>
          <cell r="H148" t="str">
            <v>1200/5&amp;1200/5</v>
          </cell>
          <cell r="I148" t="str">
            <v>YJLW02-64/110/1*630mm2、JL/G1A-300/40</v>
          </cell>
          <cell r="J148">
            <v>690</v>
          </cell>
          <cell r="K148" t="str">
            <v>导线</v>
          </cell>
        </row>
        <row r="149">
          <cell r="E149" t="str">
            <v>10kV南林线</v>
          </cell>
          <cell r="F149" t="str">
            <v>004</v>
          </cell>
          <cell r="G149" t="str">
            <v>VHD-12</v>
          </cell>
          <cell r="H149" t="str">
            <v>800/5&amp;800/5</v>
          </cell>
          <cell r="I149" t="str">
            <v>YJV22-3*300</v>
          </cell>
          <cell r="J149">
            <v>423</v>
          </cell>
          <cell r="K149" t="str">
            <v>电缆</v>
          </cell>
        </row>
        <row r="150">
          <cell r="E150" t="str">
            <v>10kV南城Ⅰ线</v>
          </cell>
          <cell r="F150" t="str">
            <v>006</v>
          </cell>
          <cell r="G150" t="str">
            <v>VHD-12</v>
          </cell>
          <cell r="H150" t="str">
            <v>800/5&amp;800/5</v>
          </cell>
          <cell r="I150" t="str">
            <v>YJV22-3*300、YJV22-3*240</v>
          </cell>
          <cell r="J150">
            <v>377</v>
          </cell>
          <cell r="K150" t="str">
            <v>电缆</v>
          </cell>
        </row>
        <row r="151">
          <cell r="E151" t="str">
            <v>10kV六艺线</v>
          </cell>
          <cell r="F151" t="str">
            <v>009</v>
          </cell>
          <cell r="G151" t="str">
            <v>VHD-12</v>
          </cell>
          <cell r="H151" t="str">
            <v>800/5&amp;800/5</v>
          </cell>
          <cell r="I151" t="str">
            <v>YJV22-3*300</v>
          </cell>
          <cell r="J151">
            <v>423</v>
          </cell>
          <cell r="K151" t="str">
            <v>电缆</v>
          </cell>
        </row>
        <row r="152">
          <cell r="E152" t="str">
            <v>10kV南城Ⅳ线</v>
          </cell>
          <cell r="F152" t="str">
            <v>012</v>
          </cell>
          <cell r="G152" t="str">
            <v>VHD-12</v>
          </cell>
          <cell r="H152" t="str">
            <v>800/5&amp;800/5</v>
          </cell>
          <cell r="I152" t="str">
            <v>YJV22-3*300、JKLGYJ-240</v>
          </cell>
          <cell r="J152">
            <v>423</v>
          </cell>
          <cell r="K152" t="str">
            <v>电缆</v>
          </cell>
        </row>
        <row r="153">
          <cell r="E153" t="str">
            <v>10kV南城Ⅴ线</v>
          </cell>
          <cell r="F153" t="str">
            <v>014</v>
          </cell>
          <cell r="G153" t="str">
            <v>VHD-12</v>
          </cell>
          <cell r="H153" t="str">
            <v>800/5&amp;800/5</v>
          </cell>
          <cell r="I153" t="str">
            <v>YJV22-3*300</v>
          </cell>
          <cell r="J153">
            <v>423</v>
          </cell>
          <cell r="K153" t="str">
            <v>电缆</v>
          </cell>
        </row>
        <row r="154">
          <cell r="E154" t="str">
            <v>10kV南城Ⅱ线</v>
          </cell>
          <cell r="F154" t="str">
            <v>019</v>
          </cell>
          <cell r="G154" t="str">
            <v>VHD-12</v>
          </cell>
          <cell r="H154" t="str">
            <v>800/5&amp;800/5</v>
          </cell>
          <cell r="I154" t="str">
            <v>YJV22-3*300、JKLGYJ-240</v>
          </cell>
          <cell r="J154">
            <v>423</v>
          </cell>
          <cell r="K154" t="str">
            <v>电缆</v>
          </cell>
        </row>
        <row r="155">
          <cell r="E155" t="str">
            <v>10kV污水Ⅱ线</v>
          </cell>
          <cell r="F155" t="str">
            <v>021</v>
          </cell>
          <cell r="G155" t="str">
            <v>VHD-12</v>
          </cell>
          <cell r="H155" t="str">
            <v>800/5&amp;800/5</v>
          </cell>
          <cell r="I155" t="str">
            <v>YJV22-3*300、JKLGYJ-240</v>
          </cell>
          <cell r="J155">
            <v>423</v>
          </cell>
          <cell r="K155" t="str">
            <v>电缆</v>
          </cell>
        </row>
        <row r="156">
          <cell r="E156" t="str">
            <v>10kV南城Ⅲ线</v>
          </cell>
          <cell r="F156" t="str">
            <v>023</v>
          </cell>
          <cell r="G156" t="str">
            <v>VHD-12</v>
          </cell>
          <cell r="H156" t="str">
            <v>800/5&amp;800/5</v>
          </cell>
          <cell r="I156" t="str">
            <v>YJV22-3*300、JKLGYJ-240</v>
          </cell>
          <cell r="J156">
            <v>423</v>
          </cell>
          <cell r="K156" t="str">
            <v>电缆</v>
          </cell>
        </row>
        <row r="157">
          <cell r="E157" t="str">
            <v>10kV南香线</v>
          </cell>
          <cell r="F157" t="str">
            <v>027</v>
          </cell>
          <cell r="G157" t="str">
            <v>VHD-12</v>
          </cell>
          <cell r="H157" t="str">
            <v>800/5&amp;800/5</v>
          </cell>
          <cell r="I157" t="str">
            <v>YJV22-3*300</v>
          </cell>
          <cell r="J157">
            <v>423</v>
          </cell>
          <cell r="K157" t="str">
            <v>电缆</v>
          </cell>
        </row>
        <row r="158">
          <cell r="E158" t="str">
            <v>10kV南圣线</v>
          </cell>
          <cell r="F158" t="str">
            <v>031</v>
          </cell>
          <cell r="G158" t="str">
            <v>VHD-12</v>
          </cell>
          <cell r="H158" t="str">
            <v>800/5&amp;800/5</v>
          </cell>
          <cell r="I158" t="str">
            <v>YJV22-3*300</v>
          </cell>
          <cell r="J158">
            <v>423</v>
          </cell>
          <cell r="K158" t="str">
            <v>电缆</v>
          </cell>
        </row>
        <row r="159">
          <cell r="E159" t="str">
            <v>10kV南博线</v>
          </cell>
          <cell r="F159" t="str">
            <v>032</v>
          </cell>
          <cell r="G159" t="str">
            <v>VHD-12</v>
          </cell>
          <cell r="H159" t="str">
            <v>800/5&amp;800/5</v>
          </cell>
          <cell r="I159" t="str">
            <v>YJV22-3*400</v>
          </cell>
          <cell r="J159">
            <v>482</v>
          </cell>
          <cell r="K159" t="str">
            <v>电缆</v>
          </cell>
        </row>
        <row r="160">
          <cell r="E160" t="str">
            <v>35kV陵郭线</v>
          </cell>
          <cell r="F160">
            <v>453</v>
          </cell>
          <cell r="G160" t="str">
            <v>LW8-35</v>
          </cell>
          <cell r="H160" t="str">
            <v>800/5&amp;800/5</v>
          </cell>
          <cell r="I160" t="str">
            <v>YJV26/35kV-1*630</v>
          </cell>
          <cell r="J160">
            <v>800</v>
          </cell>
          <cell r="K160" t="str">
            <v>CT</v>
          </cell>
        </row>
        <row r="161">
          <cell r="E161" t="str">
            <v>35kV郭村线</v>
          </cell>
          <cell r="F161">
            <v>454</v>
          </cell>
          <cell r="G161" t="str">
            <v>LW8-40.5</v>
          </cell>
          <cell r="H161" t="str">
            <v>800/5&amp;800/5</v>
          </cell>
          <cell r="I161" t="str">
            <v>YJV-1*500</v>
          </cell>
          <cell r="J161">
            <v>800</v>
          </cell>
          <cell r="K161" t="str">
            <v>CT</v>
          </cell>
        </row>
        <row r="162">
          <cell r="E162" t="str">
            <v>35kV陵星线</v>
          </cell>
          <cell r="F162">
            <v>455</v>
          </cell>
          <cell r="G162" t="str">
            <v>LW8-35</v>
          </cell>
          <cell r="H162" t="str">
            <v>400/5&amp;400/5</v>
          </cell>
          <cell r="I162" t="str">
            <v>YJV26/35-1*300、LGJ-120</v>
          </cell>
          <cell r="J162">
            <v>380</v>
          </cell>
          <cell r="K162" t="str">
            <v>导线</v>
          </cell>
        </row>
        <row r="163">
          <cell r="E163" t="str">
            <v>35kV新陵线</v>
          </cell>
          <cell r="F163">
            <v>456</v>
          </cell>
          <cell r="G163" t="str">
            <v>LW8-35AG</v>
          </cell>
          <cell r="H163" t="str">
            <v>600/5&amp;600/5</v>
          </cell>
          <cell r="I163" t="str">
            <v>YJV26/35kV-1*300、LGJ-240</v>
          </cell>
          <cell r="J163">
            <v>600</v>
          </cell>
          <cell r="K163" t="str">
            <v>CT</v>
          </cell>
        </row>
        <row r="164">
          <cell r="E164" t="str">
            <v>10kV程庄线</v>
          </cell>
          <cell r="F164">
            <v>404</v>
          </cell>
          <cell r="G164" t="str">
            <v>SVH2-12</v>
          </cell>
          <cell r="H164" t="str">
            <v>600/5&amp;600/5</v>
          </cell>
          <cell r="I164" t="str">
            <v>LGJ-120、LGJ-50</v>
          </cell>
          <cell r="J164">
            <v>265</v>
          </cell>
          <cell r="K164" t="str">
            <v>导线</v>
          </cell>
        </row>
        <row r="165">
          <cell r="E165" t="str">
            <v>10kV陵工线</v>
          </cell>
          <cell r="F165">
            <v>405</v>
          </cell>
          <cell r="G165" t="str">
            <v>SVH2-12</v>
          </cell>
          <cell r="H165" t="str">
            <v>600/5&amp;600/5</v>
          </cell>
          <cell r="I165" t="str">
            <v>YJV22-3*300、LGJ-120、JKLGYJ-240</v>
          </cell>
          <cell r="J165">
            <v>380</v>
          </cell>
          <cell r="K165" t="str">
            <v>导线</v>
          </cell>
        </row>
        <row r="166">
          <cell r="E166" t="str">
            <v>10kV粉店线</v>
          </cell>
          <cell r="F166">
            <v>406</v>
          </cell>
          <cell r="G166" t="str">
            <v>SVH2-12</v>
          </cell>
          <cell r="H166" t="str">
            <v>600/5&amp;600/5</v>
          </cell>
          <cell r="I166" t="str">
            <v>YJV22-3*300、JKLGYJ-240、LGJ-70</v>
          </cell>
          <cell r="J166">
            <v>265</v>
          </cell>
          <cell r="K166" t="str">
            <v>电缆</v>
          </cell>
        </row>
        <row r="167">
          <cell r="E167" t="str">
            <v>10kV凫村线</v>
          </cell>
          <cell r="F167">
            <v>408</v>
          </cell>
          <cell r="G167" t="str">
            <v>SVH2-12</v>
          </cell>
          <cell r="H167" t="str">
            <v>600/5&amp;600/5</v>
          </cell>
          <cell r="I167" t="str">
            <v>YJV22-3*400、JKLGYJ-240</v>
          </cell>
          <cell r="J167">
            <v>482</v>
          </cell>
          <cell r="K167" t="str">
            <v>电缆</v>
          </cell>
        </row>
        <row r="168">
          <cell r="E168" t="str">
            <v>10kV雪工线</v>
          </cell>
          <cell r="F168">
            <v>409</v>
          </cell>
          <cell r="G168" t="str">
            <v>SVH2-12</v>
          </cell>
          <cell r="H168" t="str">
            <v>600/5&amp;600/5</v>
          </cell>
          <cell r="I168" t="str">
            <v>YJV22-3*300、YJV22-3*400、JKLGYJ-240、JKLGYJ-150</v>
          </cell>
          <cell r="J168">
            <v>403</v>
          </cell>
          <cell r="K168" t="str">
            <v>导线</v>
          </cell>
        </row>
        <row r="169">
          <cell r="E169" t="str">
            <v>10kV宣村线</v>
          </cell>
          <cell r="F169">
            <v>4010</v>
          </cell>
          <cell r="G169" t="str">
            <v>SVH2-12</v>
          </cell>
          <cell r="H169" t="str">
            <v>600/5&amp;600/5</v>
          </cell>
          <cell r="I169" t="str">
            <v>LGJ-95</v>
          </cell>
          <cell r="J169">
            <v>330</v>
          </cell>
          <cell r="K169" t="str">
            <v>导线</v>
          </cell>
        </row>
        <row r="170">
          <cell r="E170" t="str">
            <v>10kV罗庙线</v>
          </cell>
          <cell r="F170">
            <v>4011</v>
          </cell>
          <cell r="G170" t="str">
            <v>SVH2-12</v>
          </cell>
          <cell r="H170" t="str">
            <v>600/5&amp;600/5</v>
          </cell>
          <cell r="I170" t="str">
            <v>YJV22-3*300、LGJ-95、JKLGYJ-240</v>
          </cell>
          <cell r="J170">
            <v>330</v>
          </cell>
          <cell r="K170" t="str">
            <v>导线</v>
          </cell>
        </row>
        <row r="171">
          <cell r="E171" t="str">
            <v>10kV林村线</v>
          </cell>
          <cell r="F171">
            <v>4012</v>
          </cell>
          <cell r="G171" t="str">
            <v>SVH2-12</v>
          </cell>
          <cell r="H171" t="str">
            <v>600/5&amp;600/5</v>
          </cell>
          <cell r="I171" t="str">
            <v>YJV22-3*300、LGJ-95</v>
          </cell>
          <cell r="J171">
            <v>330</v>
          </cell>
          <cell r="K171" t="str">
            <v>导线</v>
          </cell>
        </row>
        <row r="172">
          <cell r="E172" t="str">
            <v>10kV济学线</v>
          </cell>
          <cell r="F172">
            <v>4013</v>
          </cell>
          <cell r="G172" t="str">
            <v>SVH2-12</v>
          </cell>
          <cell r="H172" t="str">
            <v>600/5&amp;300/5</v>
          </cell>
          <cell r="I172" t="str">
            <v>YJV22-8.5/15kV-3*400</v>
          </cell>
          <cell r="J172">
            <v>300</v>
          </cell>
          <cell r="K172" t="str">
            <v>CT</v>
          </cell>
        </row>
        <row r="173">
          <cell r="E173" t="str">
            <v>10kV东宏线</v>
          </cell>
          <cell r="F173">
            <v>4014</v>
          </cell>
          <cell r="G173" t="str">
            <v>SVH2-12</v>
          </cell>
          <cell r="H173" t="str">
            <v>600/5&amp;600/5</v>
          </cell>
          <cell r="I173" t="str">
            <v>YJLV22-3*150、LGJ-120、LGJ-95、YJLV22-3*185</v>
          </cell>
          <cell r="J173">
            <v>197</v>
          </cell>
          <cell r="K173" t="str">
            <v>电缆穿管</v>
          </cell>
        </row>
        <row r="174">
          <cell r="E174" t="str">
            <v>10kV郭林线</v>
          </cell>
          <cell r="F174">
            <v>4015</v>
          </cell>
          <cell r="G174" t="str">
            <v>SVH2-12</v>
          </cell>
          <cell r="H174" t="str">
            <v>600/5&amp;600/5</v>
          </cell>
          <cell r="I174" t="str">
            <v>YJV22-3*400、JKLGYJ-240</v>
          </cell>
          <cell r="J174">
            <v>330</v>
          </cell>
          <cell r="K174" t="str">
            <v>导线</v>
          </cell>
        </row>
        <row r="175">
          <cell r="E175" t="str">
            <v>10kV铭筑线</v>
          </cell>
          <cell r="G175" t="str">
            <v>SVH2-12</v>
          </cell>
          <cell r="H175" t="str">
            <v>600/5&amp;600/5</v>
          </cell>
          <cell r="I175" t="str">
            <v>YJV22-3*400、JKLGYJ-240</v>
          </cell>
          <cell r="J175">
            <v>482</v>
          </cell>
          <cell r="K175" t="str">
            <v>电缆</v>
          </cell>
        </row>
        <row r="176">
          <cell r="E176" t="str">
            <v>35kV吴管线</v>
          </cell>
          <cell r="F176">
            <v>1153</v>
          </cell>
          <cell r="G176" t="str">
            <v>ZCW10-40.5H</v>
          </cell>
          <cell r="H176" t="str">
            <v>400/5&amp;400/5</v>
          </cell>
          <cell r="I176" t="str">
            <v>LGJ-95</v>
          </cell>
          <cell r="J176">
            <v>330</v>
          </cell>
          <cell r="K176" t="str">
            <v>导线</v>
          </cell>
        </row>
        <row r="177">
          <cell r="E177" t="str">
            <v>35kV孟管线</v>
          </cell>
          <cell r="F177">
            <v>1154</v>
          </cell>
          <cell r="G177" t="str">
            <v>ZCW10-40.5</v>
          </cell>
          <cell r="H177" t="str">
            <v>400/5&amp;400/5</v>
          </cell>
          <cell r="I177" t="str">
            <v>LGJ-95/30、LGJ-185/30、LGJ-240/30</v>
          </cell>
          <cell r="J177">
            <v>330</v>
          </cell>
          <cell r="K177" t="str">
            <v>导线</v>
          </cell>
        </row>
        <row r="178">
          <cell r="E178" t="str">
            <v>10kV马亭线</v>
          </cell>
          <cell r="F178">
            <v>1105</v>
          </cell>
          <cell r="G178" t="str">
            <v>VN3-12E</v>
          </cell>
          <cell r="H178" t="str">
            <v>600/5&amp;600/5</v>
          </cell>
          <cell r="I178" t="str">
            <v>YJV22-3*300、LGJ-150/25、JKLGYJ-150</v>
          </cell>
          <cell r="J178">
            <v>403</v>
          </cell>
          <cell r="K178" t="str">
            <v>导线</v>
          </cell>
        </row>
        <row r="179">
          <cell r="E179" t="str">
            <v>10kV岩棉线</v>
          </cell>
          <cell r="F179">
            <v>1108</v>
          </cell>
          <cell r="G179" t="str">
            <v>VN3-12E</v>
          </cell>
          <cell r="H179" t="str">
            <v>600/5&amp;600/5</v>
          </cell>
          <cell r="I179" t="str">
            <v>YJV22-3*300、JKLGYJ-240</v>
          </cell>
          <cell r="J179">
            <v>423</v>
          </cell>
          <cell r="K179" t="str">
            <v>电缆</v>
          </cell>
        </row>
        <row r="180">
          <cell r="E180" t="str">
            <v>10kV田林线</v>
          </cell>
          <cell r="F180">
            <v>11013</v>
          </cell>
          <cell r="G180" t="str">
            <v>VN3-12E</v>
          </cell>
          <cell r="H180" t="str">
            <v>600/5&amp;600/5</v>
          </cell>
          <cell r="I180" t="str">
            <v>YJV22-3*300、JKLGYJ-240、JKLGYJ-185、LGJ-185</v>
          </cell>
          <cell r="J180">
            <v>423</v>
          </cell>
          <cell r="K180" t="str">
            <v>电缆</v>
          </cell>
        </row>
        <row r="181">
          <cell r="E181" t="str">
            <v>10kV董工线</v>
          </cell>
          <cell r="F181">
            <v>11014</v>
          </cell>
          <cell r="G181" t="str">
            <v>VN3-12E</v>
          </cell>
          <cell r="H181" t="str">
            <v>600/5&amp;600/5</v>
          </cell>
          <cell r="I181" t="str">
            <v>YJV22-3*300、JKLGYJ-240</v>
          </cell>
          <cell r="J181">
            <v>423</v>
          </cell>
          <cell r="K181" t="str">
            <v>电缆</v>
          </cell>
        </row>
        <row r="182">
          <cell r="E182" t="str">
            <v>35kV孟吴线</v>
          </cell>
          <cell r="F182">
            <v>1753</v>
          </cell>
          <cell r="G182" t="str">
            <v>ZCW10-40.5H</v>
          </cell>
          <cell r="H182" t="str">
            <v>400/5&amp;400/5</v>
          </cell>
          <cell r="I182" t="str">
            <v>LGJ-95</v>
          </cell>
          <cell r="J182">
            <v>330</v>
          </cell>
          <cell r="K182" t="str">
            <v>导线</v>
          </cell>
        </row>
        <row r="183">
          <cell r="E183" t="str">
            <v>35kV吴管线</v>
          </cell>
          <cell r="F183">
            <v>1754</v>
          </cell>
          <cell r="G183" t="str">
            <v>ZCW10-40.5H</v>
          </cell>
          <cell r="H183" t="str">
            <v>400/5&amp;400/5</v>
          </cell>
          <cell r="I183" t="str">
            <v>LGJ-95</v>
          </cell>
          <cell r="J183">
            <v>330</v>
          </cell>
          <cell r="K183" t="str">
            <v>导线</v>
          </cell>
        </row>
        <row r="184">
          <cell r="E184" t="str">
            <v>10kV峪口线</v>
          </cell>
          <cell r="F184">
            <v>1706</v>
          </cell>
          <cell r="G184" t="str">
            <v>VHC1-12</v>
          </cell>
          <cell r="H184" t="str">
            <v>600/5&amp;600/5</v>
          </cell>
          <cell r="I184" t="str">
            <v>YJV22-3*300、JKLGYJ-240、LGJ-70</v>
          </cell>
          <cell r="J184">
            <v>265</v>
          </cell>
          <cell r="K184" t="str">
            <v>导线</v>
          </cell>
        </row>
        <row r="185">
          <cell r="E185" t="str">
            <v>10kV高楼线</v>
          </cell>
          <cell r="F185">
            <v>1707</v>
          </cell>
          <cell r="G185" t="str">
            <v>VHC1-12</v>
          </cell>
          <cell r="H185" t="str">
            <v>600/5&amp;600/5</v>
          </cell>
          <cell r="I185" t="str">
            <v>YJV22-3*400、JKLGYJ-240</v>
          </cell>
          <cell r="J185">
            <v>482</v>
          </cell>
          <cell r="K185" t="str">
            <v>电缆</v>
          </cell>
        </row>
        <row r="186">
          <cell r="E186" t="str">
            <v>10kV前寨线</v>
          </cell>
          <cell r="F186">
            <v>17012</v>
          </cell>
          <cell r="G186" t="str">
            <v>VHC1-12</v>
          </cell>
          <cell r="H186" t="str">
            <v>600/5&amp;600/5</v>
          </cell>
          <cell r="I186" t="str">
            <v>YJV22-3*300、JKLGYJ-95、LGJ-70</v>
          </cell>
          <cell r="J186">
            <v>265</v>
          </cell>
          <cell r="K186" t="str">
            <v>导线</v>
          </cell>
        </row>
        <row r="187">
          <cell r="E187" t="str">
            <v>10kV郭店线</v>
          </cell>
          <cell r="F187">
            <v>17013</v>
          </cell>
          <cell r="G187" t="str">
            <v>VHC1-12</v>
          </cell>
          <cell r="H187" t="str">
            <v>600/5&amp;600/5</v>
          </cell>
          <cell r="I187" t="str">
            <v>YJV22-3*300、JKLGYJ-240</v>
          </cell>
          <cell r="J187">
            <v>423</v>
          </cell>
          <cell r="K187" t="str">
            <v>电缆</v>
          </cell>
        </row>
        <row r="188">
          <cell r="E188" t="str">
            <v>35kV孟书线</v>
          </cell>
          <cell r="F188">
            <v>1653</v>
          </cell>
          <cell r="G188" t="str">
            <v>LW8-35</v>
          </cell>
          <cell r="H188" t="str">
            <v>800/5&amp;600/5</v>
          </cell>
          <cell r="I188" t="str">
            <v>LGJ-120、LGJ-240、JL/G1A-300/50</v>
          </cell>
          <cell r="J188">
            <v>380</v>
          </cell>
          <cell r="K188" t="str">
            <v>导线</v>
          </cell>
        </row>
        <row r="189">
          <cell r="E189" t="str">
            <v>35kV薛书线</v>
          </cell>
          <cell r="F189">
            <v>1657</v>
          </cell>
          <cell r="G189" t="str">
            <v>LW8-35</v>
          </cell>
          <cell r="H189" t="str">
            <v>800/5&amp;800/5</v>
          </cell>
          <cell r="I189" t="str">
            <v>G1A-300/40、LGJ-240</v>
          </cell>
          <cell r="J189">
            <v>610</v>
          </cell>
          <cell r="K189" t="str">
            <v>导线</v>
          </cell>
        </row>
        <row r="190">
          <cell r="E190" t="str">
            <v>10kV书开线</v>
          </cell>
          <cell r="F190">
            <v>1603</v>
          </cell>
          <cell r="G190" t="str">
            <v>NPV-12/1250-25</v>
          </cell>
          <cell r="H190" t="str">
            <v>600/5&amp;600/5</v>
          </cell>
          <cell r="I190" t="str">
            <v>YJV22-3*400、JKLGYJ-240</v>
          </cell>
          <cell r="J190">
            <v>482</v>
          </cell>
          <cell r="K190" t="str">
            <v>电缆</v>
          </cell>
        </row>
        <row r="191">
          <cell r="E191" t="str">
            <v>10kV古城线</v>
          </cell>
          <cell r="F191">
            <v>1606</v>
          </cell>
          <cell r="G191" t="str">
            <v>NPV-12/1250-25</v>
          </cell>
          <cell r="H191" t="str">
            <v>600/5&amp;300/5</v>
          </cell>
          <cell r="I191" t="str">
            <v>YJV22-3*400、JKLGYJ-240</v>
          </cell>
          <cell r="J191">
            <v>300</v>
          </cell>
          <cell r="K191" t="str">
            <v>CT</v>
          </cell>
        </row>
        <row r="192">
          <cell r="E192" t="str">
            <v>10kV书张线</v>
          </cell>
          <cell r="F192">
            <v>1609</v>
          </cell>
          <cell r="G192" t="str">
            <v>NPV-12/1250-25</v>
          </cell>
          <cell r="H192" t="str">
            <v>600/5&amp;600/5</v>
          </cell>
          <cell r="I192" t="str">
            <v>YJV22-3*300、JKLGJ-185、JKLGJ-150、JKLGYJ-240</v>
          </cell>
          <cell r="J192">
            <v>423</v>
          </cell>
          <cell r="K192" t="str">
            <v>电缆</v>
          </cell>
        </row>
        <row r="193">
          <cell r="E193" t="str">
            <v>10kV书开Ⅱ线</v>
          </cell>
          <cell r="F193">
            <v>16010</v>
          </cell>
          <cell r="G193" t="str">
            <v>NPV-12/1250-25</v>
          </cell>
          <cell r="H193" t="str">
            <v>600/5&amp;600/5</v>
          </cell>
          <cell r="I193" t="str">
            <v>YJV62-1*400、JKLGYJ-240</v>
          </cell>
          <cell r="J193">
            <v>553</v>
          </cell>
          <cell r="K193" t="str">
            <v>导线</v>
          </cell>
        </row>
        <row r="194">
          <cell r="E194" t="str">
            <v>10kV书张Ⅱ线</v>
          </cell>
          <cell r="F194">
            <v>16012</v>
          </cell>
          <cell r="G194" t="str">
            <v>NPV-12/1250-25</v>
          </cell>
          <cell r="H194" t="str">
            <v>600/5&amp;300/5</v>
          </cell>
          <cell r="I194" t="str">
            <v>YJV22-3*400、JKLGYJ-240</v>
          </cell>
          <cell r="J194">
            <v>300</v>
          </cell>
          <cell r="K194" t="str">
            <v>CT</v>
          </cell>
        </row>
        <row r="195">
          <cell r="E195" t="str">
            <v>10kV书宝线</v>
          </cell>
          <cell r="F195">
            <v>16013</v>
          </cell>
          <cell r="G195" t="str">
            <v>NPV-12/1250-25</v>
          </cell>
          <cell r="H195" t="str">
            <v>600/5&amp;600/5</v>
          </cell>
          <cell r="I195" t="str">
            <v>YJV22-3*300、JKLGYJ-240、YJV22-3*400、JKLGYJ-240</v>
          </cell>
          <cell r="J195">
            <v>423</v>
          </cell>
          <cell r="K195" t="str">
            <v>电缆</v>
          </cell>
        </row>
        <row r="196">
          <cell r="E196" t="str">
            <v>10kV书城Ⅱ线</v>
          </cell>
          <cell r="F196">
            <v>16015</v>
          </cell>
          <cell r="G196" t="str">
            <v>NPV-12/1250-25</v>
          </cell>
          <cell r="H196" t="str">
            <v>600/5&amp;600/5</v>
          </cell>
          <cell r="I196" t="str">
            <v>YJV22-3*300、JKLGYJ-240</v>
          </cell>
          <cell r="J196">
            <v>423</v>
          </cell>
          <cell r="K196" t="str">
            <v>电缆</v>
          </cell>
        </row>
        <row r="197">
          <cell r="E197" t="str">
            <v>10kV书城Ⅰ线</v>
          </cell>
          <cell r="F197">
            <v>16016</v>
          </cell>
          <cell r="G197" t="str">
            <v>NPV-12/1250-25</v>
          </cell>
          <cell r="H197" t="str">
            <v>600/5&amp;600/5</v>
          </cell>
          <cell r="I197" t="str">
            <v>YJV22-3*300、JKLGYJ-185</v>
          </cell>
          <cell r="J197">
            <v>423</v>
          </cell>
          <cell r="K197" t="str">
            <v>电缆</v>
          </cell>
        </row>
        <row r="198">
          <cell r="E198" t="str">
            <v>35kV息南线</v>
          </cell>
          <cell r="F198">
            <v>1453</v>
          </cell>
          <cell r="G198" t="str">
            <v>LW16-35</v>
          </cell>
          <cell r="H198" t="str">
            <v>800/5&amp;800/5</v>
          </cell>
          <cell r="I198" t="str">
            <v>JL/G1A-300/30、ZC-YJV62-26/35-1*630、YJV22-26/35-1×400、LGJ-185、LGJ-240、LGJ-150</v>
          </cell>
          <cell r="J198">
            <v>445</v>
          </cell>
          <cell r="K198" t="str">
            <v>导线</v>
          </cell>
        </row>
        <row r="199">
          <cell r="E199" t="str">
            <v>35kV尼山线</v>
          </cell>
          <cell r="F199">
            <v>1454</v>
          </cell>
          <cell r="G199" t="str">
            <v>LW16-35</v>
          </cell>
          <cell r="H199" t="str">
            <v>800/5&amp;800/5</v>
          </cell>
          <cell r="I199" t="str">
            <v>JL/G1A-300/50、YJLW02-64/110/1*630mm2、LGJ-185</v>
          </cell>
          <cell r="J199">
            <v>510</v>
          </cell>
          <cell r="K199" t="str">
            <v>导线</v>
          </cell>
        </row>
        <row r="200">
          <cell r="E200" t="str">
            <v>10kV南郭线</v>
          </cell>
          <cell r="F200">
            <v>1403</v>
          </cell>
          <cell r="G200" t="str">
            <v>ZN94G-12</v>
          </cell>
          <cell r="H200" t="str">
            <v>600/5&amp;300/5</v>
          </cell>
          <cell r="I200" t="str">
            <v>YJV22-3*300、JKLGYJ-120、LGJ-70、JKLGYJ-240、YJV22-3*300、JKLGYJ-240、YJV22-3*400</v>
          </cell>
          <cell r="J200">
            <v>265</v>
          </cell>
          <cell r="K200" t="str">
            <v>导线</v>
          </cell>
        </row>
        <row r="201">
          <cell r="E201" t="str">
            <v>10kV南尼线</v>
          </cell>
          <cell r="F201">
            <v>1405</v>
          </cell>
          <cell r="G201" t="str">
            <v>ZN94G-12</v>
          </cell>
          <cell r="H201" t="str">
            <v>600/5&amp;600/5</v>
          </cell>
          <cell r="I201" t="str">
            <v>YJV22-3*400、JKLGYJ-240、YJV22-3*400</v>
          </cell>
          <cell r="J201">
            <v>482</v>
          </cell>
          <cell r="K201" t="str">
            <v>电缆</v>
          </cell>
        </row>
        <row r="202">
          <cell r="E202" t="str">
            <v>10kV南湖线</v>
          </cell>
          <cell r="F202">
            <v>1406</v>
          </cell>
          <cell r="G202" t="str">
            <v>ZN94G-12</v>
          </cell>
          <cell r="H202" t="str">
            <v>600/5&amp;600/5</v>
          </cell>
          <cell r="I202" t="str">
            <v>YJV22-3*300、JKLGYJ-240、YJV22-3*400、JKLGYJ-240</v>
          </cell>
          <cell r="J202">
            <v>423</v>
          </cell>
          <cell r="K202" t="str">
            <v>电缆</v>
          </cell>
        </row>
        <row r="203">
          <cell r="E203" t="str">
            <v>10kV南铁线</v>
          </cell>
          <cell r="F203">
            <v>1407</v>
          </cell>
          <cell r="G203" t="str">
            <v>ZN94G-12</v>
          </cell>
          <cell r="H203" t="str">
            <v>600/5&amp;600/5</v>
          </cell>
          <cell r="I203" t="str">
            <v>YJV22-3*300</v>
          </cell>
          <cell r="J203">
            <v>423</v>
          </cell>
          <cell r="K203" t="str">
            <v>电缆直埋</v>
          </cell>
        </row>
        <row r="204">
          <cell r="E204" t="str">
            <v>10kV南水线</v>
          </cell>
          <cell r="F204">
            <v>1408</v>
          </cell>
          <cell r="G204" t="str">
            <v>ZN94G-12</v>
          </cell>
          <cell r="H204" t="str">
            <v>600/5&amp;600/5</v>
          </cell>
          <cell r="I204" t="str">
            <v>YJLV-8.7/15-3*150、JKLGYJ-95</v>
          </cell>
          <cell r="J204">
            <v>197</v>
          </cell>
          <cell r="K204" t="str">
            <v>电缆</v>
          </cell>
        </row>
        <row r="205">
          <cell r="E205" t="str">
            <v>10kV南白线</v>
          </cell>
          <cell r="F205">
            <v>1409</v>
          </cell>
          <cell r="G205" t="str">
            <v>ZN94G-12</v>
          </cell>
          <cell r="H205" t="str">
            <v>600/5&amp;600/5</v>
          </cell>
          <cell r="I205" t="str">
            <v>YJV22-3*400、JKLGYJ-240</v>
          </cell>
          <cell r="J205">
            <v>482</v>
          </cell>
          <cell r="K205" t="str">
            <v>电缆</v>
          </cell>
        </row>
        <row r="206">
          <cell r="E206" t="str">
            <v>10kV南余线</v>
          </cell>
          <cell r="F206">
            <v>14010</v>
          </cell>
          <cell r="G206" t="str">
            <v>ZN94G-12</v>
          </cell>
          <cell r="H206" t="str">
            <v>600/5&amp;600/5</v>
          </cell>
          <cell r="I206" t="str">
            <v>YJV22-3*400、JKLGYJ-240、YJV22-3*300</v>
          </cell>
          <cell r="J206">
            <v>423</v>
          </cell>
          <cell r="K206" t="str">
            <v>电缆</v>
          </cell>
        </row>
        <row r="207">
          <cell r="E207" t="str">
            <v>10kV南位线</v>
          </cell>
          <cell r="F207">
            <v>14011</v>
          </cell>
          <cell r="G207" t="str">
            <v>ZN94G-12</v>
          </cell>
          <cell r="H207" t="str">
            <v>600/5&amp;600/5</v>
          </cell>
          <cell r="I207" t="str">
            <v>YJV22-3*300、JKLGYJ-150</v>
          </cell>
          <cell r="J207">
            <v>403</v>
          </cell>
          <cell r="K207" t="str">
            <v>导线</v>
          </cell>
        </row>
        <row r="208">
          <cell r="E208" t="str">
            <v>10kV辛庄线</v>
          </cell>
          <cell r="F208">
            <v>14012</v>
          </cell>
          <cell r="G208" t="str">
            <v>ZN94G-12</v>
          </cell>
          <cell r="H208" t="str">
            <v>600/5&amp;600/5</v>
          </cell>
          <cell r="I208" t="str">
            <v>YJV22-3*400、JKLGYJ-240</v>
          </cell>
          <cell r="J208">
            <v>482</v>
          </cell>
          <cell r="K208" t="str">
            <v>电缆</v>
          </cell>
        </row>
        <row r="209">
          <cell r="E209" t="str">
            <v>35kV息南线尼山分支</v>
          </cell>
          <cell r="F209">
            <v>1453</v>
          </cell>
          <cell r="G209" t="str">
            <v>NPV-40.5</v>
          </cell>
          <cell r="H209" t="str">
            <v>800/5&amp;800/5</v>
          </cell>
          <cell r="I209" t="str">
            <v>JL/G1A-300/30、ZC-YJV62-26/35-1*630、YJV22-26/35-1×400、LGJ-185、LGJ-240</v>
          </cell>
          <cell r="J209">
            <v>510</v>
          </cell>
          <cell r="K209" t="str">
            <v>导线</v>
          </cell>
        </row>
        <row r="210">
          <cell r="E210" t="str">
            <v>35kV尼山线</v>
          </cell>
          <cell r="F210">
            <v>1853</v>
          </cell>
          <cell r="G210" t="str">
            <v>NPV-40.5</v>
          </cell>
          <cell r="H210" t="str">
            <v>800/5&amp;800/5</v>
          </cell>
          <cell r="I210" t="str">
            <v>JL/G1A-300/50、YJLW02-64/110/1*630mm2、LGJ-185</v>
          </cell>
          <cell r="J210">
            <v>510</v>
          </cell>
          <cell r="K210" t="str">
            <v>导线</v>
          </cell>
        </row>
        <row r="211">
          <cell r="E211" t="str">
            <v>10kV尼辛线</v>
          </cell>
          <cell r="F211">
            <v>1804</v>
          </cell>
          <cell r="G211" t="str">
            <v>3AT-12</v>
          </cell>
          <cell r="H211" t="str">
            <v>800/5&amp;400/5</v>
          </cell>
          <cell r="I211" t="str">
            <v>YJV22-3*400、JKLGYJ-240</v>
          </cell>
          <cell r="J211">
            <v>400</v>
          </cell>
          <cell r="K211" t="str">
            <v>CT</v>
          </cell>
        </row>
        <row r="212">
          <cell r="E212" t="str">
            <v>10kV尼宫线</v>
          </cell>
          <cell r="F212">
            <v>1808</v>
          </cell>
          <cell r="G212" t="str">
            <v>3AT-12</v>
          </cell>
          <cell r="H212" t="str">
            <v>800/5&amp;800/5</v>
          </cell>
          <cell r="I212" t="str">
            <v>YJV22-3*400、JKLGYJ-240</v>
          </cell>
          <cell r="J212">
            <v>482</v>
          </cell>
          <cell r="K212" t="str">
            <v>电缆</v>
          </cell>
        </row>
        <row r="213">
          <cell r="E213" t="str">
            <v>10kV圣境Ⅱ线</v>
          </cell>
          <cell r="F213">
            <v>18011</v>
          </cell>
          <cell r="G213" t="str">
            <v>3AT-12</v>
          </cell>
          <cell r="H213" t="str">
            <v>800/5&amp;800/5</v>
          </cell>
          <cell r="I213" t="str">
            <v>YJV22-3*400、JKLGYJ-240</v>
          </cell>
          <cell r="J213">
            <v>482</v>
          </cell>
          <cell r="K213" t="str">
            <v>电缆</v>
          </cell>
        </row>
        <row r="214">
          <cell r="E214" t="str">
            <v>10kV会堂线</v>
          </cell>
          <cell r="F214">
            <v>18012</v>
          </cell>
          <cell r="G214" t="str">
            <v>3AT-12</v>
          </cell>
          <cell r="H214" t="str">
            <v>800/5&amp;800/5</v>
          </cell>
          <cell r="I214" t="str">
            <v>YJV22-3*240、JKLGYJ-150</v>
          </cell>
          <cell r="J214">
            <v>377</v>
          </cell>
          <cell r="K214" t="str">
            <v>电缆</v>
          </cell>
        </row>
        <row r="215">
          <cell r="E215" t="str">
            <v>10kV尼圣Ⅱ线</v>
          </cell>
          <cell r="F215">
            <v>18015</v>
          </cell>
          <cell r="G215" t="str">
            <v>3AT-12</v>
          </cell>
          <cell r="H215" t="str">
            <v>800/5&amp;800/5</v>
          </cell>
          <cell r="I215" t="str">
            <v>YJV22-3*400、JKLGYJ-240</v>
          </cell>
          <cell r="J215">
            <v>482</v>
          </cell>
          <cell r="K215" t="str">
            <v>电缆</v>
          </cell>
        </row>
        <row r="216">
          <cell r="E216" t="str">
            <v>10kV水库线</v>
          </cell>
          <cell r="F216">
            <v>18016</v>
          </cell>
          <cell r="G216" t="str">
            <v>3AT-12</v>
          </cell>
          <cell r="H216" t="str">
            <v>800/5&amp;800/5</v>
          </cell>
          <cell r="I216" t="str">
            <v>LGJ-70</v>
          </cell>
          <cell r="J216">
            <v>265</v>
          </cell>
          <cell r="K216" t="str">
            <v>导线</v>
          </cell>
        </row>
        <row r="217">
          <cell r="E217" t="str">
            <v>10kV圣境Ⅰ线</v>
          </cell>
          <cell r="F217">
            <v>18018</v>
          </cell>
          <cell r="G217" t="str">
            <v>3AT-12</v>
          </cell>
          <cell r="H217" t="str">
            <v>800/5&amp;800/5</v>
          </cell>
          <cell r="I217" t="str">
            <v>YJV22-3*400、JKLGYJ-240</v>
          </cell>
          <cell r="J217">
            <v>482</v>
          </cell>
          <cell r="K217" t="str">
            <v>电缆</v>
          </cell>
        </row>
        <row r="218">
          <cell r="E218" t="str">
            <v>10kV尼圣Ⅰ线</v>
          </cell>
          <cell r="F218">
            <v>18020</v>
          </cell>
          <cell r="G218" t="str">
            <v>3AT-12</v>
          </cell>
          <cell r="H218" t="str">
            <v>800/5&amp;800/5</v>
          </cell>
          <cell r="I218" t="str">
            <v>YJV22-3*400、JKLGYJ-240</v>
          </cell>
          <cell r="J218">
            <v>482</v>
          </cell>
          <cell r="K218" t="str">
            <v>电缆</v>
          </cell>
        </row>
        <row r="219">
          <cell r="E219" t="str">
            <v>10kV南尼线</v>
          </cell>
          <cell r="F219">
            <v>18021</v>
          </cell>
          <cell r="G219" t="str">
            <v>3AT-12</v>
          </cell>
          <cell r="H219" t="str">
            <v>2000/5&amp;1000/5</v>
          </cell>
          <cell r="I219" t="str">
            <v>YJV22-3*400、JKLGYJ-240</v>
          </cell>
          <cell r="J219">
            <v>482</v>
          </cell>
          <cell r="K219" t="str">
            <v>电缆</v>
          </cell>
        </row>
        <row r="220">
          <cell r="E220" t="str">
            <v>35kV薛同线</v>
          </cell>
          <cell r="F220">
            <v>253</v>
          </cell>
          <cell r="G220" t="str">
            <v>VD4M4012-25</v>
          </cell>
          <cell r="H220" t="str">
            <v>600/5&amp;600/5</v>
          </cell>
          <cell r="I220" t="str">
            <v>JGL-150、YJV26/35kV-1*400</v>
          </cell>
          <cell r="J220">
            <v>445</v>
          </cell>
          <cell r="K220" t="str">
            <v>导线</v>
          </cell>
        </row>
        <row r="221">
          <cell r="E221" t="str">
            <v>35kV曲同线</v>
          </cell>
          <cell r="F221">
            <v>254</v>
          </cell>
          <cell r="G221" t="str">
            <v>VD4M4012-25</v>
          </cell>
          <cell r="H221" t="str">
            <v>1000/5&amp;1000/5</v>
          </cell>
          <cell r="I221" t="str">
            <v>LGJ-185、YJV-26/35-1*400</v>
          </cell>
          <cell r="J221">
            <v>510</v>
          </cell>
          <cell r="K221" t="str">
            <v>导线</v>
          </cell>
        </row>
        <row r="222">
          <cell r="E222" t="str">
            <v>10kV同一线</v>
          </cell>
          <cell r="F222">
            <v>203</v>
          </cell>
          <cell r="G222" t="str">
            <v>VD4M 1216-31</v>
          </cell>
          <cell r="H222" t="str">
            <v>600/5&amp;600/5</v>
          </cell>
          <cell r="I222" t="str">
            <v>YJV22-3*300</v>
          </cell>
          <cell r="J222">
            <v>423</v>
          </cell>
          <cell r="K222" t="str">
            <v>电缆</v>
          </cell>
        </row>
        <row r="223">
          <cell r="E223" t="str">
            <v>10kV同二线</v>
          </cell>
          <cell r="F223">
            <v>204</v>
          </cell>
          <cell r="G223" t="str">
            <v>VD4M 1216-31</v>
          </cell>
          <cell r="H223" t="str">
            <v>600/5&amp;600/5</v>
          </cell>
          <cell r="I223" t="str">
            <v>YJV22-3*300</v>
          </cell>
          <cell r="J223">
            <v>423</v>
          </cell>
          <cell r="K223" t="str">
            <v>电缆</v>
          </cell>
        </row>
        <row r="224">
          <cell r="E224" t="str">
            <v>10kV同三线</v>
          </cell>
          <cell r="F224">
            <v>2010</v>
          </cell>
          <cell r="G224" t="str">
            <v>VD4M 1216-31</v>
          </cell>
          <cell r="H224" t="str">
            <v>600/5&amp;600/5</v>
          </cell>
          <cell r="I224" t="str">
            <v>YJV22-3*240</v>
          </cell>
          <cell r="J224">
            <v>377</v>
          </cell>
          <cell r="K224" t="str">
            <v>电缆</v>
          </cell>
        </row>
        <row r="225">
          <cell r="E225" t="str">
            <v>10kV同四线</v>
          </cell>
          <cell r="F225">
            <v>2011</v>
          </cell>
          <cell r="G225" t="str">
            <v>VD4M 1216-31</v>
          </cell>
          <cell r="H225" t="str">
            <v>600/5&amp;600/5</v>
          </cell>
          <cell r="I225" t="str">
            <v>YJV22-3*240、YJV22-3*300</v>
          </cell>
          <cell r="J225">
            <v>377</v>
          </cell>
          <cell r="K225" t="str">
            <v>电缆</v>
          </cell>
        </row>
        <row r="226">
          <cell r="E226" t="str">
            <v>10kV同五线</v>
          </cell>
          <cell r="F226">
            <v>2012</v>
          </cell>
          <cell r="G226" t="str">
            <v>VD4M 1216-31</v>
          </cell>
          <cell r="H226" t="str">
            <v>400/5&amp;400/5</v>
          </cell>
          <cell r="I226" t="str">
            <v>YJV22-3*240、JKLGYJ-185</v>
          </cell>
          <cell r="J226">
            <v>377</v>
          </cell>
          <cell r="K226" t="str">
            <v>电缆</v>
          </cell>
        </row>
        <row r="227">
          <cell r="E227" t="str">
            <v>10kV同六线</v>
          </cell>
          <cell r="F227">
            <v>2013</v>
          </cell>
          <cell r="G227" t="str">
            <v>VD4M 1216-31</v>
          </cell>
          <cell r="H227" t="str">
            <v>600/5&amp;600/5</v>
          </cell>
          <cell r="I227" t="str">
            <v>YJV22-3*300</v>
          </cell>
          <cell r="J227">
            <v>423</v>
          </cell>
          <cell r="K227" t="str">
            <v>电缆</v>
          </cell>
        </row>
        <row r="228">
          <cell r="E228" t="str">
            <v>10kV同七线</v>
          </cell>
          <cell r="F228">
            <v>206</v>
          </cell>
          <cell r="G228" t="str">
            <v>VD4M 1216-31</v>
          </cell>
          <cell r="H228" t="str">
            <v>600/5&amp;600/5</v>
          </cell>
          <cell r="I228" t="str">
            <v>YJV22-3*300</v>
          </cell>
          <cell r="J228">
            <v>423</v>
          </cell>
          <cell r="K228" t="str">
            <v>电缆</v>
          </cell>
        </row>
        <row r="229">
          <cell r="E229" t="str">
            <v>10kV同八线</v>
          </cell>
          <cell r="F229">
            <v>205</v>
          </cell>
          <cell r="G229" t="str">
            <v>VD4M 1216-31</v>
          </cell>
          <cell r="H229" t="str">
            <v>400/5&amp;400/5</v>
          </cell>
          <cell r="I229" t="str">
            <v>YJV22-3*300</v>
          </cell>
          <cell r="J229">
            <v>400</v>
          </cell>
          <cell r="K229" t="str">
            <v>CT</v>
          </cell>
        </row>
        <row r="230">
          <cell r="E230" t="str">
            <v>10kV同九线</v>
          </cell>
          <cell r="F230">
            <v>208</v>
          </cell>
          <cell r="G230" t="str">
            <v>VD4M 1216-31</v>
          </cell>
          <cell r="H230" t="str">
            <v>400/5&amp;400/5</v>
          </cell>
          <cell r="I230" t="str">
            <v>YJV22-3*300、YJV22-3*400、JKLGYJ-240</v>
          </cell>
          <cell r="J230">
            <v>400</v>
          </cell>
          <cell r="K230" t="str">
            <v>CT</v>
          </cell>
        </row>
        <row r="231">
          <cell r="E231" t="str">
            <v>110kV陵息线桃园分支</v>
          </cell>
          <cell r="F231">
            <v>111</v>
          </cell>
          <cell r="G231" t="str">
            <v>ZF-126</v>
          </cell>
          <cell r="H231" t="str">
            <v>1200/5&amp;1200/5</v>
          </cell>
          <cell r="I231" t="str">
            <v>YJLW02-64/110/1*630mm2、JGL-150、LGJ-300</v>
          </cell>
          <cell r="J231">
            <v>445</v>
          </cell>
          <cell r="K231" t="str">
            <v>导线</v>
          </cell>
        </row>
        <row r="232">
          <cell r="E232" t="str">
            <v>110kV曲防线桃园分支</v>
          </cell>
          <cell r="F232">
            <v>112</v>
          </cell>
          <cell r="G232" t="str">
            <v>ZF-126</v>
          </cell>
          <cell r="H232" t="str">
            <v>1200/5&amp;1200/5</v>
          </cell>
          <cell r="I232" t="str">
            <v>LGJ-300</v>
          </cell>
          <cell r="J232">
            <v>610</v>
          </cell>
          <cell r="K232" t="str">
            <v>导线</v>
          </cell>
        </row>
        <row r="233">
          <cell r="E233" t="str">
            <v>10kV桃城Ⅰ线</v>
          </cell>
          <cell r="F233" t="str">
            <v>005</v>
          </cell>
          <cell r="G233" t="str">
            <v>VTC1</v>
          </cell>
          <cell r="H233" t="str">
            <v>600/5&amp;600/5</v>
          </cell>
          <cell r="I233" t="str">
            <v>YJV22-3*300、JKLGYJ-240、YJV22-3*400、JKLGYJ-240、YJV22-3*400</v>
          </cell>
          <cell r="J233">
            <v>423</v>
          </cell>
          <cell r="K233" t="str">
            <v>电缆</v>
          </cell>
        </row>
        <row r="234">
          <cell r="E234" t="str">
            <v>10kV桃开Ⅰ线</v>
          </cell>
          <cell r="F234" t="str">
            <v>006</v>
          </cell>
          <cell r="G234" t="str">
            <v>VTC1</v>
          </cell>
          <cell r="H234" t="str">
            <v>600/5&amp;600/5</v>
          </cell>
          <cell r="I234" t="str">
            <v>YJV22-3*300、JKLGYJ-240</v>
          </cell>
          <cell r="J234">
            <v>423</v>
          </cell>
          <cell r="K234" t="str">
            <v>电缆</v>
          </cell>
        </row>
        <row r="235">
          <cell r="E235" t="str">
            <v>10kV晶导Ⅰ线</v>
          </cell>
          <cell r="F235" t="str">
            <v>007</v>
          </cell>
          <cell r="G235" t="str">
            <v>VTC1</v>
          </cell>
          <cell r="H235" t="str">
            <v>600/5&amp;600/5</v>
          </cell>
          <cell r="I235" t="str">
            <v>YJV22-3*400</v>
          </cell>
          <cell r="J235">
            <v>482</v>
          </cell>
          <cell r="K235" t="str">
            <v>电缆</v>
          </cell>
        </row>
        <row r="236">
          <cell r="E236" t="str">
            <v>10kV桃北Ⅰ线</v>
          </cell>
          <cell r="F236" t="str">
            <v>008</v>
          </cell>
          <cell r="G236" t="str">
            <v>VTC1</v>
          </cell>
          <cell r="H236" t="str">
            <v>600/5&amp;600/5</v>
          </cell>
          <cell r="I236" t="str">
            <v>YJV22-3*400、JKLGYJ-240</v>
          </cell>
          <cell r="J236">
            <v>482</v>
          </cell>
          <cell r="K236" t="str">
            <v>电缆</v>
          </cell>
        </row>
        <row r="237">
          <cell r="E237" t="str">
            <v>10kV桃开Ⅲ线</v>
          </cell>
          <cell r="F237" t="str">
            <v>009</v>
          </cell>
          <cell r="G237" t="str">
            <v>VTC1</v>
          </cell>
          <cell r="H237" t="str">
            <v>600/5&amp;600/5</v>
          </cell>
          <cell r="I237" t="str">
            <v>YJV22-3*400、JKLGYJ-240</v>
          </cell>
          <cell r="J237">
            <v>482</v>
          </cell>
          <cell r="K237" t="str">
            <v>电缆</v>
          </cell>
        </row>
        <row r="238">
          <cell r="E238" t="str">
            <v>10kV桃铁线</v>
          </cell>
          <cell r="F238" t="str">
            <v>010</v>
          </cell>
          <cell r="G238" t="str">
            <v>VTC1</v>
          </cell>
          <cell r="H238" t="str">
            <v>600/5&amp;600/5</v>
          </cell>
          <cell r="I238" t="str">
            <v>YJV22-8.7/15-3*240</v>
          </cell>
          <cell r="J238">
            <v>377</v>
          </cell>
          <cell r="K238" t="str">
            <v>电缆</v>
          </cell>
        </row>
        <row r="239">
          <cell r="E239" t="str">
            <v>10kV晶导Ⅳ线</v>
          </cell>
          <cell r="F239" t="str">
            <v>011</v>
          </cell>
          <cell r="G239" t="str">
            <v>VTC1</v>
          </cell>
          <cell r="H239" t="str">
            <v>600/5&amp;600/5</v>
          </cell>
          <cell r="I239" t="str">
            <v>YJV22-3*400</v>
          </cell>
          <cell r="J239">
            <v>482</v>
          </cell>
          <cell r="K239" t="str">
            <v>电缆</v>
          </cell>
        </row>
        <row r="240">
          <cell r="E240" t="str">
            <v>10kV桃城Ⅱ线</v>
          </cell>
          <cell r="F240" t="str">
            <v>020</v>
          </cell>
          <cell r="G240" t="str">
            <v>VTC1</v>
          </cell>
          <cell r="H240" t="str">
            <v>600/5&amp;600/5</v>
          </cell>
          <cell r="I240" t="str">
            <v>YJV22-3*300、JKLGYJ-240、YJV22-3*400、JKLGYJ-240、YJV22-3*400</v>
          </cell>
          <cell r="J240">
            <v>423</v>
          </cell>
          <cell r="K240" t="str">
            <v>电缆</v>
          </cell>
        </row>
        <row r="241">
          <cell r="E241" t="str">
            <v>10kV桃开Ⅱ线</v>
          </cell>
          <cell r="F241" t="str">
            <v>021</v>
          </cell>
          <cell r="G241" t="str">
            <v>VTC1</v>
          </cell>
          <cell r="H241" t="str">
            <v>600/5&amp;600/5</v>
          </cell>
          <cell r="I241" t="str">
            <v>YJV22-3*300、JKLGYJ-240</v>
          </cell>
          <cell r="J241">
            <v>423</v>
          </cell>
          <cell r="K241" t="str">
            <v>电缆</v>
          </cell>
        </row>
        <row r="242">
          <cell r="E242" t="str">
            <v>10kV晶导Ⅱ线</v>
          </cell>
          <cell r="F242" t="str">
            <v>022</v>
          </cell>
          <cell r="G242" t="str">
            <v>VTC1</v>
          </cell>
          <cell r="H242" t="str">
            <v>600/5&amp;600/5</v>
          </cell>
          <cell r="I242" t="str">
            <v>YJV22-3*400</v>
          </cell>
          <cell r="J242">
            <v>482</v>
          </cell>
          <cell r="K242" t="str">
            <v>电缆</v>
          </cell>
        </row>
        <row r="243">
          <cell r="E243" t="str">
            <v>10kV桃北Ⅱ线</v>
          </cell>
          <cell r="F243" t="str">
            <v>023</v>
          </cell>
          <cell r="G243" t="str">
            <v>VTC1</v>
          </cell>
          <cell r="H243" t="str">
            <v>600/5&amp;600/5</v>
          </cell>
          <cell r="I243" t="str">
            <v>YJV22-3*400、JKLGYJ-240</v>
          </cell>
          <cell r="J243">
            <v>482</v>
          </cell>
          <cell r="K243" t="str">
            <v>电缆</v>
          </cell>
        </row>
        <row r="244">
          <cell r="E244" t="str">
            <v>10kV桃开Ⅳ线</v>
          </cell>
          <cell r="F244" t="str">
            <v>025</v>
          </cell>
          <cell r="G244" t="str">
            <v>VTC1</v>
          </cell>
          <cell r="H244" t="str">
            <v>600/5&amp;600/5</v>
          </cell>
          <cell r="I244" t="str">
            <v>YJV22-3*400、JKLGYJ-240</v>
          </cell>
          <cell r="J244">
            <v>482</v>
          </cell>
          <cell r="K244" t="str">
            <v>电缆</v>
          </cell>
        </row>
        <row r="245">
          <cell r="E245" t="str">
            <v>10kV晶导Ⅲ线</v>
          </cell>
          <cell r="F245" t="str">
            <v>026</v>
          </cell>
          <cell r="G245" t="str">
            <v>VTC1</v>
          </cell>
          <cell r="H245" t="str">
            <v>600/5&amp;600/5</v>
          </cell>
          <cell r="I245" t="str">
            <v>YJV22-3*400</v>
          </cell>
          <cell r="J245">
            <v>482</v>
          </cell>
          <cell r="K245" t="str">
            <v>电缆</v>
          </cell>
        </row>
        <row r="246">
          <cell r="E246" t="str">
            <v>10kV园铁线</v>
          </cell>
          <cell r="F246" t="str">
            <v>028</v>
          </cell>
          <cell r="G246" t="str">
            <v>VTC1</v>
          </cell>
          <cell r="H246" t="str">
            <v>600/5&amp;600/5</v>
          </cell>
          <cell r="I246" t="str">
            <v>YJV22-8.7/15-3*95</v>
          </cell>
          <cell r="J246">
            <v>211</v>
          </cell>
          <cell r="K246" t="str">
            <v>电缆</v>
          </cell>
        </row>
        <row r="247">
          <cell r="E247" t="str">
            <v>10kV陆博线</v>
          </cell>
          <cell r="F247" t="str">
            <v>028</v>
          </cell>
          <cell r="G247" t="str">
            <v>VTC1</v>
          </cell>
          <cell r="H247" t="str">
            <v>600/5&amp;600/5</v>
          </cell>
          <cell r="I247" t="str">
            <v>YJV22-3*300</v>
          </cell>
          <cell r="J247">
            <v>423</v>
          </cell>
          <cell r="K247" t="str">
            <v>电缆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99"/>
  </sheetPr>
  <dimension ref="A1:K156"/>
  <sheetViews>
    <sheetView tabSelected="1" zoomScaleNormal="100" workbookViewId="0">
      <pane ySplit="2" topLeftCell="A162" activePane="bottomLeft" state="frozen"/>
      <selection activeCell="N11" sqref="N11"/>
      <selection pane="bottomLeft" activeCell="N73" sqref="N73"/>
    </sheetView>
  </sheetViews>
  <sheetFormatPr defaultColWidth="9" defaultRowHeight="13.5"/>
  <cols>
    <col min="1" max="1" width="5.25" style="8" bestFit="1" customWidth="1"/>
    <col min="2" max="2" width="13.875" style="8" bestFit="1" customWidth="1"/>
    <col min="3" max="3" width="13" style="8" bestFit="1" customWidth="1"/>
    <col min="4" max="4" width="8.625" style="8" customWidth="1"/>
    <col min="5" max="5" width="12.875" style="8" customWidth="1"/>
    <col min="6" max="6" width="13.375" style="8" bestFit="1" customWidth="1"/>
    <col min="7" max="8" width="17.125" style="8" customWidth="1"/>
    <col min="9" max="9" width="16" style="8" customWidth="1"/>
    <col min="10" max="10" width="14.625" style="8" customWidth="1"/>
    <col min="11" max="11" width="18.625" style="8" customWidth="1"/>
    <col min="12" max="16384" width="9" style="1"/>
  </cols>
  <sheetData>
    <row r="1" spans="1:11" ht="65.099999999999994" customHeight="1">
      <c r="A1" s="9" t="s">
        <v>213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s="4" customFormat="1" ht="42.7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</row>
    <row r="3" spans="1:11" ht="20.100000000000001" customHeight="1">
      <c r="A3" s="5">
        <v>1</v>
      </c>
      <c r="B3" s="5" t="s">
        <v>11</v>
      </c>
      <c r="C3" s="5" t="s">
        <v>12</v>
      </c>
      <c r="D3" s="5">
        <v>110</v>
      </c>
      <c r="E3" s="5">
        <v>305</v>
      </c>
      <c r="F3" s="5" t="s">
        <v>13</v>
      </c>
      <c r="G3" s="5">
        <f>VLOOKUP($F3,[1]限流值!E:K,6,FALSE)</f>
        <v>482</v>
      </c>
      <c r="H3" s="5">
        <f>VLOOKUP($F3,'[1]线路-未算在途（光伏，12个月）'!A:I,8,FALSE)</f>
        <v>272.60000000000002</v>
      </c>
      <c r="I3" s="5" t="str">
        <f>VLOOKUP($F3,'[1]线路-未算在途（光伏，12个月）'!A:I,9,FALSE)</f>
        <v>56.6%</v>
      </c>
      <c r="J3" s="5">
        <f>VLOOKUP(F3,'[1]线路-加在途（光伏，12个月）'!C:J,8,FALSE)</f>
        <v>0</v>
      </c>
      <c r="K3" s="6" t="str">
        <f>VLOOKUP(F3,'[1]线路-加在途（光伏，12个月）'!C:K,9,FALSE)</f>
        <v>红色</v>
      </c>
    </row>
    <row r="4" spans="1:11" ht="20.100000000000001" customHeight="1">
      <c r="A4" s="5">
        <v>2</v>
      </c>
      <c r="B4" s="5" t="s">
        <v>11</v>
      </c>
      <c r="C4" s="5" t="s">
        <v>12</v>
      </c>
      <c r="D4" s="5">
        <v>110</v>
      </c>
      <c r="E4" s="5">
        <v>306</v>
      </c>
      <c r="F4" s="5" t="s">
        <v>14</v>
      </c>
      <c r="G4" s="5">
        <f>VLOOKUP($F4,[1]限流值!E:K,6,FALSE)</f>
        <v>423</v>
      </c>
      <c r="H4" s="5">
        <f>VLOOKUP($F4,'[1]线路-未算在途（光伏，12个月）'!A:I,8,FALSE)</f>
        <v>215.7</v>
      </c>
      <c r="I4" s="5" t="str">
        <f>VLOOKUP($F4,'[1]线路-未算在途（光伏，12个月）'!A:I,9,FALSE)</f>
        <v>51%</v>
      </c>
      <c r="J4" s="5">
        <f>VLOOKUP(F4,'[1]线路-加在途（光伏，12个月）'!C:J,8,FALSE)</f>
        <v>0</v>
      </c>
      <c r="K4" s="6" t="str">
        <f>VLOOKUP(F4,'[1]线路-加在途（光伏，12个月）'!C:K,9,FALSE)</f>
        <v>红色</v>
      </c>
    </row>
    <row r="5" spans="1:11" ht="20.100000000000001" customHeight="1">
      <c r="A5" s="5">
        <v>3</v>
      </c>
      <c r="B5" s="5" t="s">
        <v>11</v>
      </c>
      <c r="C5" s="5" t="s">
        <v>12</v>
      </c>
      <c r="D5" s="5">
        <v>110</v>
      </c>
      <c r="E5" s="5">
        <v>307</v>
      </c>
      <c r="F5" s="5" t="s">
        <v>15</v>
      </c>
      <c r="G5" s="5">
        <f>VLOOKUP($F5,[1]限流值!E:K,6,FALSE)</f>
        <v>423</v>
      </c>
      <c r="H5" s="5">
        <f>VLOOKUP($F5,'[1]线路-未算在途（光伏，12个月）'!A:I,8,FALSE)</f>
        <v>0</v>
      </c>
      <c r="I5" s="5" t="str">
        <f>VLOOKUP($F5,'[1]线路-未算在途（光伏，12个月）'!A:I,9,FALSE)</f>
        <v>0%</v>
      </c>
      <c r="J5" s="5">
        <f>VLOOKUP(F5,'[1]线路-加在途（光伏，12个月）'!C:J,8,FALSE)</f>
        <v>0</v>
      </c>
      <c r="K5" s="6" t="str">
        <f>VLOOKUP(F5,'[1]线路-加在途（光伏，12个月）'!C:K,9,FALSE)</f>
        <v>红色</v>
      </c>
    </row>
    <row r="6" spans="1:11" ht="20.100000000000001" customHeight="1">
      <c r="A6" s="5">
        <v>4</v>
      </c>
      <c r="B6" s="5" t="s">
        <v>11</v>
      </c>
      <c r="C6" s="5" t="s">
        <v>12</v>
      </c>
      <c r="D6" s="5">
        <v>110</v>
      </c>
      <c r="E6" s="5">
        <v>308</v>
      </c>
      <c r="F6" s="5" t="s">
        <v>16</v>
      </c>
      <c r="G6" s="5">
        <f>VLOOKUP($F6,[1]限流值!E:K,6,FALSE)</f>
        <v>482</v>
      </c>
      <c r="H6" s="5">
        <f>VLOOKUP($F6,'[1]线路-未算在途（光伏，12个月）'!A:I,8,FALSE)</f>
        <v>66.5</v>
      </c>
      <c r="I6" s="5" t="str">
        <f>VLOOKUP($F6,'[1]线路-未算在途（光伏，12个月）'!A:I,9,FALSE)</f>
        <v>13.8%</v>
      </c>
      <c r="J6" s="5">
        <f>VLOOKUP(F6,'[1]线路-加在途（光伏，12个月）'!C:J,8,FALSE)</f>
        <v>0</v>
      </c>
      <c r="K6" s="6" t="str">
        <f>VLOOKUP(F6,'[1]线路-加在途（光伏，12个月）'!C:K,9,FALSE)</f>
        <v>红色</v>
      </c>
    </row>
    <row r="7" spans="1:11" ht="20.100000000000001" customHeight="1">
      <c r="A7" s="5">
        <v>5</v>
      </c>
      <c r="B7" s="5" t="s">
        <v>11</v>
      </c>
      <c r="C7" s="5" t="s">
        <v>12</v>
      </c>
      <c r="D7" s="5">
        <v>110</v>
      </c>
      <c r="E7" s="5">
        <v>309</v>
      </c>
      <c r="F7" s="5" t="s">
        <v>17</v>
      </c>
      <c r="G7" s="5">
        <f>VLOOKUP($F7,[1]限流值!E:K,6,FALSE)</f>
        <v>553</v>
      </c>
      <c r="H7" s="5">
        <f>VLOOKUP($F7,'[1]线路-未算在途（光伏，12个月）'!A:I,8,FALSE)</f>
        <v>0</v>
      </c>
      <c r="I7" s="5" t="str">
        <f>VLOOKUP($F7,'[1]线路-未算在途（光伏，12个月）'!A:I,9,FALSE)</f>
        <v>0%</v>
      </c>
      <c r="J7" s="5">
        <f>VLOOKUP(F7,'[1]线路-加在途（光伏，12个月）'!C:J,8,FALSE)</f>
        <v>0</v>
      </c>
      <c r="K7" s="6" t="str">
        <f>VLOOKUP(F7,'[1]线路-加在途（光伏，12个月）'!C:K,9,FALSE)</f>
        <v>红色</v>
      </c>
    </row>
    <row r="8" spans="1:11" ht="20.100000000000001" customHeight="1">
      <c r="A8" s="5">
        <v>6</v>
      </c>
      <c r="B8" s="5" t="s">
        <v>11</v>
      </c>
      <c r="C8" s="5" t="s">
        <v>12</v>
      </c>
      <c r="D8" s="5">
        <v>110</v>
      </c>
      <c r="E8" s="5">
        <v>3012</v>
      </c>
      <c r="F8" s="5" t="s">
        <v>18</v>
      </c>
      <c r="G8" s="5">
        <f>VLOOKUP($F8,[1]限流值!E:K,6,FALSE)</f>
        <v>423</v>
      </c>
      <c r="H8" s="5">
        <f>VLOOKUP($F8,'[1]线路-未算在途（光伏，12个月）'!A:I,8,FALSE)</f>
        <v>0</v>
      </c>
      <c r="I8" s="5" t="str">
        <f>VLOOKUP($F8,'[1]线路-未算在途（光伏，12个月）'!A:I,9,FALSE)</f>
        <v>0%</v>
      </c>
      <c r="J8" s="5">
        <f>VLOOKUP(F8,'[1]线路-加在途（光伏，12个月）'!C:J,8,FALSE)</f>
        <v>0</v>
      </c>
      <c r="K8" s="6" t="str">
        <f>VLOOKUP(F8,'[1]线路-加在途（光伏，12个月）'!C:K,9,FALSE)</f>
        <v>红色</v>
      </c>
    </row>
    <row r="9" spans="1:11" ht="20.100000000000001" customHeight="1">
      <c r="A9" s="5">
        <v>7</v>
      </c>
      <c r="B9" s="5" t="s">
        <v>19</v>
      </c>
      <c r="C9" s="5" t="s">
        <v>12</v>
      </c>
      <c r="D9" s="5">
        <v>110</v>
      </c>
      <c r="E9" s="5">
        <v>3017</v>
      </c>
      <c r="F9" s="5" t="s">
        <v>20</v>
      </c>
      <c r="G9" s="5">
        <f>VLOOKUP($F9,[1]限流值!E:K,6,FALSE)</f>
        <v>482</v>
      </c>
      <c r="H9" s="5">
        <f>VLOOKUP($F9,'[1]线路-未算在途（光伏，12个月）'!A:I,8,FALSE)</f>
        <v>233.9</v>
      </c>
      <c r="I9" s="5" t="str">
        <f>VLOOKUP($F9,'[1]线路-未算在途（光伏，12个月）'!A:I,9,FALSE)</f>
        <v>48.5%</v>
      </c>
      <c r="J9" s="5">
        <f>VLOOKUP(F9,'[1]线路-加在途（光伏，12个月）'!C:J,8,FALSE)</f>
        <v>0</v>
      </c>
      <c r="K9" s="6" t="str">
        <f>VLOOKUP(F9,'[1]线路-加在途（光伏，12个月）'!C:K,9,FALSE)</f>
        <v>红色</v>
      </c>
    </row>
    <row r="10" spans="1:11" ht="20.100000000000001" customHeight="1">
      <c r="A10" s="5">
        <v>8</v>
      </c>
      <c r="B10" s="5" t="s">
        <v>11</v>
      </c>
      <c r="C10" s="5" t="s">
        <v>12</v>
      </c>
      <c r="D10" s="5">
        <v>110</v>
      </c>
      <c r="E10" s="5">
        <v>3018</v>
      </c>
      <c r="F10" s="5" t="s">
        <v>21</v>
      </c>
      <c r="G10" s="5">
        <f>VLOOKUP($F10,[1]限流值!E:K,6,FALSE)</f>
        <v>423</v>
      </c>
      <c r="H10" s="5">
        <f>VLOOKUP($F10,'[1]线路-未算在途（光伏，12个月）'!A:I,8,FALSE)</f>
        <v>106.6</v>
      </c>
      <c r="I10" s="5" t="str">
        <f>VLOOKUP($F10,'[1]线路-未算在途（光伏，12个月）'!A:I,9,FALSE)</f>
        <v>25.2%</v>
      </c>
      <c r="J10" s="5">
        <f>VLOOKUP(F10,'[1]线路-加在途（光伏，12个月）'!C:J,8,FALSE)</f>
        <v>0</v>
      </c>
      <c r="K10" s="6" t="str">
        <f>VLOOKUP(F10,'[1]线路-加在途（光伏，12个月）'!C:K,9,FALSE)</f>
        <v>红色</v>
      </c>
    </row>
    <row r="11" spans="1:11" ht="20.100000000000001" customHeight="1">
      <c r="A11" s="5">
        <v>9</v>
      </c>
      <c r="B11" s="5" t="s">
        <v>19</v>
      </c>
      <c r="C11" s="5" t="s">
        <v>22</v>
      </c>
      <c r="D11" s="5">
        <v>110</v>
      </c>
      <c r="E11" s="5">
        <v>9403</v>
      </c>
      <c r="F11" s="5" t="s">
        <v>23</v>
      </c>
      <c r="G11" s="5">
        <f>VLOOKUP($F11,[1]限流值!E:K,6,FALSE)</f>
        <v>300</v>
      </c>
      <c r="H11" s="5">
        <f>VLOOKUP($F11,'[1]线路-未算在途（光伏，12个月）'!A:I,8,FALSE)</f>
        <v>12.5</v>
      </c>
      <c r="I11" s="5" t="str">
        <f>VLOOKUP($F11,'[1]线路-未算在途（光伏，12个月）'!A:I,9,FALSE)</f>
        <v>4.2%</v>
      </c>
      <c r="J11" s="5">
        <f>VLOOKUP(F11,'[1]线路-加在途（光伏，12个月）'!C:J,8,FALSE)</f>
        <v>0</v>
      </c>
      <c r="K11" s="6" t="str">
        <f>VLOOKUP(F11,'[1]线路-加在途（光伏，12个月）'!C:K,9,FALSE)</f>
        <v>红色</v>
      </c>
    </row>
    <row r="12" spans="1:11" ht="20.100000000000001" customHeight="1">
      <c r="A12" s="5">
        <v>10</v>
      </c>
      <c r="B12" s="5" t="s">
        <v>19</v>
      </c>
      <c r="C12" s="5" t="s">
        <v>22</v>
      </c>
      <c r="D12" s="5">
        <v>110</v>
      </c>
      <c r="E12" s="5">
        <v>9404</v>
      </c>
      <c r="F12" s="5" t="s">
        <v>24</v>
      </c>
      <c r="G12" s="5">
        <f>VLOOKUP($F12,[1]限流值!E:K,6,FALSE)</f>
        <v>300</v>
      </c>
      <c r="H12" s="5">
        <f>VLOOKUP($F12,'[1]线路-未算在途（光伏，12个月）'!A:I,8,FALSE)</f>
        <v>154</v>
      </c>
      <c r="I12" s="5" t="str">
        <f>VLOOKUP($F12,'[1]线路-未算在途（光伏，12个月）'!A:I,9,FALSE)</f>
        <v>51.3%</v>
      </c>
      <c r="J12" s="5">
        <f>VLOOKUP(F12,'[1]线路-加在途（光伏，12个月）'!C:J,8,FALSE)</f>
        <v>0</v>
      </c>
      <c r="K12" s="6" t="str">
        <f>VLOOKUP(F12,'[1]线路-加在途（光伏，12个月）'!C:K,9,FALSE)</f>
        <v>红色</v>
      </c>
    </row>
    <row r="13" spans="1:11" ht="20.100000000000001" customHeight="1">
      <c r="A13" s="5">
        <v>11</v>
      </c>
      <c r="B13" s="5" t="s">
        <v>25</v>
      </c>
      <c r="C13" s="5" t="s">
        <v>22</v>
      </c>
      <c r="D13" s="5">
        <v>110</v>
      </c>
      <c r="E13" s="5">
        <v>9405</v>
      </c>
      <c r="F13" s="5" t="s">
        <v>26</v>
      </c>
      <c r="G13" s="5">
        <f>VLOOKUP($F13,[1]限流值!E:K,6,FALSE)</f>
        <v>300</v>
      </c>
      <c r="H13" s="5">
        <f>VLOOKUP($F13,'[1]线路-未算在途（光伏，12个月）'!A:I,8,FALSE)</f>
        <v>163.69999999999999</v>
      </c>
      <c r="I13" s="5" t="str">
        <f>VLOOKUP($F13,'[1]线路-未算在途（光伏，12个月）'!A:I,9,FALSE)</f>
        <v>54.6%</v>
      </c>
      <c r="J13" s="5">
        <f>VLOOKUP(F13,'[1]线路-加在途（光伏，12个月）'!C:J,8,FALSE)</f>
        <v>0</v>
      </c>
      <c r="K13" s="6" t="str">
        <f>VLOOKUP(F13,'[1]线路-加在途（光伏，12个月）'!C:K,9,FALSE)</f>
        <v>红色</v>
      </c>
    </row>
    <row r="14" spans="1:11" ht="20.100000000000001" customHeight="1">
      <c r="A14" s="5">
        <v>12</v>
      </c>
      <c r="B14" s="5" t="s">
        <v>25</v>
      </c>
      <c r="C14" s="5" t="s">
        <v>22</v>
      </c>
      <c r="D14" s="5">
        <v>110</v>
      </c>
      <c r="E14" s="5">
        <v>9406</v>
      </c>
      <c r="F14" s="5" t="s">
        <v>27</v>
      </c>
      <c r="G14" s="5">
        <f>VLOOKUP($F14,[1]限流值!E:K,6,FALSE)</f>
        <v>300</v>
      </c>
      <c r="H14" s="5">
        <f>VLOOKUP($F14,'[1]线路-未算在途（光伏，12个月）'!A:I,8,FALSE)</f>
        <v>0</v>
      </c>
      <c r="I14" s="5" t="str">
        <f>VLOOKUP($F14,'[1]线路-未算在途（光伏，12个月）'!A:I,9,FALSE)</f>
        <v>0%</v>
      </c>
      <c r="J14" s="5">
        <f>VLOOKUP(F14,'[1]线路-加在途（光伏，12个月）'!C:J,8,FALSE)</f>
        <v>0</v>
      </c>
      <c r="K14" s="6" t="str">
        <f>VLOOKUP(F14,'[1]线路-加在途（光伏，12个月）'!C:K,9,FALSE)</f>
        <v>红色</v>
      </c>
    </row>
    <row r="15" spans="1:11" ht="20.100000000000001" customHeight="1">
      <c r="A15" s="5">
        <v>13</v>
      </c>
      <c r="B15" s="5" t="s">
        <v>28</v>
      </c>
      <c r="C15" s="5" t="s">
        <v>22</v>
      </c>
      <c r="D15" s="5">
        <v>110</v>
      </c>
      <c r="E15" s="5">
        <v>94010</v>
      </c>
      <c r="F15" s="5" t="s">
        <v>29</v>
      </c>
      <c r="G15" s="5">
        <f>VLOOKUP($F15,[1]限流值!E:K,6,FALSE)</f>
        <v>482</v>
      </c>
      <c r="H15" s="5">
        <f>VLOOKUP($F15,'[1]线路-未算在途（光伏，12个月）'!A:I,8,FALSE)</f>
        <v>136.5</v>
      </c>
      <c r="I15" s="5" t="str">
        <f>VLOOKUP($F15,'[1]线路-未算在途（光伏，12个月）'!A:I,9,FALSE)</f>
        <v>28.3%</v>
      </c>
      <c r="J15" s="5">
        <f>VLOOKUP(F15,'[1]线路-加在途（光伏，12个月）'!C:J,8,FALSE)</f>
        <v>0</v>
      </c>
      <c r="K15" s="6" t="str">
        <f>VLOOKUP(F15,'[1]线路-加在途（光伏，12个月）'!C:K,9,FALSE)</f>
        <v>红色</v>
      </c>
    </row>
    <row r="16" spans="1:11" ht="20.100000000000001" customHeight="1">
      <c r="A16" s="5">
        <v>14</v>
      </c>
      <c r="B16" s="5" t="s">
        <v>19</v>
      </c>
      <c r="C16" s="5" t="s">
        <v>22</v>
      </c>
      <c r="D16" s="5">
        <v>110</v>
      </c>
      <c r="E16" s="5">
        <v>94011</v>
      </c>
      <c r="F16" s="5" t="s">
        <v>30</v>
      </c>
      <c r="G16" s="5">
        <f>VLOOKUP($F16,[1]限流值!E:K,6,FALSE)</f>
        <v>300</v>
      </c>
      <c r="H16" s="5">
        <f>VLOOKUP($F16,'[1]线路-未算在途（光伏，12个月）'!A:I,8,FALSE)</f>
        <v>226.6</v>
      </c>
      <c r="I16" s="5" t="str">
        <f>VLOOKUP($F16,'[1]线路-未算在途（光伏，12个月）'!A:I,9,FALSE)</f>
        <v>75.5%</v>
      </c>
      <c r="J16" s="5">
        <f>VLOOKUP(F16,'[1]线路-加在途（光伏，12个月）'!C:J,8,FALSE)</f>
        <v>0</v>
      </c>
      <c r="K16" s="6" t="str">
        <f>VLOOKUP(F16,'[1]线路-加在途（光伏，12个月）'!C:K,9,FALSE)</f>
        <v>红色</v>
      </c>
    </row>
    <row r="17" spans="1:11" ht="20.100000000000001" customHeight="1">
      <c r="A17" s="5">
        <v>15</v>
      </c>
      <c r="B17" s="5" t="s">
        <v>19</v>
      </c>
      <c r="C17" s="5" t="s">
        <v>22</v>
      </c>
      <c r="D17" s="5">
        <v>110</v>
      </c>
      <c r="E17" s="5">
        <v>94012</v>
      </c>
      <c r="F17" s="5" t="s">
        <v>31</v>
      </c>
      <c r="G17" s="5">
        <f>VLOOKUP($F17,[1]限流值!E:K,6,FALSE)</f>
        <v>403</v>
      </c>
      <c r="H17" s="5">
        <f>VLOOKUP($F17,'[1]线路-未算在途（光伏，12个月）'!A:I,8,FALSE)</f>
        <v>316.3</v>
      </c>
      <c r="I17" s="5" t="str">
        <f>VLOOKUP($F17,'[1]线路-未算在途（光伏，12个月）'!A:I,9,FALSE)</f>
        <v>78.5%</v>
      </c>
      <c r="J17" s="5">
        <f>VLOOKUP(F17,'[1]线路-加在途（光伏，12个月）'!C:J,8,FALSE)</f>
        <v>0</v>
      </c>
      <c r="K17" s="6" t="str">
        <f>VLOOKUP(F17,'[1]线路-加在途（光伏，12个月）'!C:K,9,FALSE)</f>
        <v>红色</v>
      </c>
    </row>
    <row r="18" spans="1:11" ht="20.100000000000001" customHeight="1">
      <c r="A18" s="5">
        <v>16</v>
      </c>
      <c r="B18" s="5" t="s">
        <v>19</v>
      </c>
      <c r="C18" s="5" t="s">
        <v>22</v>
      </c>
      <c r="D18" s="5">
        <v>110</v>
      </c>
      <c r="E18" s="5">
        <v>94014</v>
      </c>
      <c r="F18" s="5" t="s">
        <v>32</v>
      </c>
      <c r="G18" s="5">
        <f>VLOOKUP($F18,[1]限流值!E:K,6,FALSE)</f>
        <v>300</v>
      </c>
      <c r="H18" s="5">
        <f>VLOOKUP($F18,'[1]线路-未算在途（光伏，12个月）'!A:I,8,FALSE)</f>
        <v>159.19999999999999</v>
      </c>
      <c r="I18" s="5" t="str">
        <f>VLOOKUP($F18,'[1]线路-未算在途（光伏，12个月）'!A:I,9,FALSE)</f>
        <v>53.1%</v>
      </c>
      <c r="J18" s="5">
        <f>VLOOKUP(F18,'[1]线路-加在途（光伏，12个月）'!C:J,8,FALSE)</f>
        <v>0</v>
      </c>
      <c r="K18" s="6" t="str">
        <f>VLOOKUP(F18,'[1]线路-加在途（光伏，12个月）'!C:K,9,FALSE)</f>
        <v>红色</v>
      </c>
    </row>
    <row r="19" spans="1:11" ht="20.100000000000001" customHeight="1">
      <c r="A19" s="5">
        <v>17</v>
      </c>
      <c r="B19" s="5" t="s">
        <v>33</v>
      </c>
      <c r="C19" s="5" t="s">
        <v>34</v>
      </c>
      <c r="D19" s="5">
        <v>110</v>
      </c>
      <c r="E19" s="5">
        <v>2204</v>
      </c>
      <c r="F19" s="5" t="s">
        <v>35</v>
      </c>
      <c r="G19" s="5">
        <f>VLOOKUP($F19,[1]限流值!E:K,6,FALSE)</f>
        <v>377</v>
      </c>
      <c r="H19" s="5">
        <f>VLOOKUP($F19,'[1]线路-未算在途（光伏，12个月）'!A:I,8,FALSE)</f>
        <v>0</v>
      </c>
      <c r="I19" s="5" t="str">
        <f>VLOOKUP($F19,'[1]线路-未算在途（光伏，12个月）'!A:I,9,FALSE)</f>
        <v>0%</v>
      </c>
      <c r="J19" s="5">
        <f>VLOOKUP(F19,'[1]线路-加在途（光伏，12个月）'!C:J,8,FALSE)</f>
        <v>0</v>
      </c>
      <c r="K19" s="6" t="str">
        <f>VLOOKUP(F19,'[1]线路-加在途（光伏，12个月）'!C:K,9,FALSE)</f>
        <v>红色</v>
      </c>
    </row>
    <row r="20" spans="1:11" ht="20.100000000000001" customHeight="1">
      <c r="A20" s="5">
        <v>18</v>
      </c>
      <c r="B20" s="5" t="s">
        <v>33</v>
      </c>
      <c r="C20" s="5" t="s">
        <v>34</v>
      </c>
      <c r="D20" s="5">
        <v>110</v>
      </c>
      <c r="E20" s="5">
        <v>2206</v>
      </c>
      <c r="F20" s="5" t="s">
        <v>36</v>
      </c>
      <c r="G20" s="5">
        <f>VLOOKUP($F20,[1]限流值!E:K,6,FALSE)</f>
        <v>423</v>
      </c>
      <c r="H20" s="5">
        <f>VLOOKUP($F20,'[1]线路-未算在途（光伏，12个月）'!A:I,8,FALSE)</f>
        <v>58.5</v>
      </c>
      <c r="I20" s="5" t="str">
        <f>VLOOKUP($F20,'[1]线路-未算在途（光伏，12个月）'!A:I,9,FALSE)</f>
        <v>13.8%</v>
      </c>
      <c r="J20" s="5">
        <f>VLOOKUP(F20,'[1]线路-加在途（光伏，12个月）'!C:J,8,FALSE)</f>
        <v>0</v>
      </c>
      <c r="K20" s="6" t="str">
        <f>VLOOKUP(F20,'[1]线路-加在途（光伏，12个月）'!C:K,9,FALSE)</f>
        <v>红色</v>
      </c>
    </row>
    <row r="21" spans="1:11" ht="20.100000000000001" customHeight="1">
      <c r="A21" s="5">
        <v>19</v>
      </c>
      <c r="B21" s="5" t="s">
        <v>33</v>
      </c>
      <c r="C21" s="5" t="s">
        <v>34</v>
      </c>
      <c r="D21" s="5">
        <v>110</v>
      </c>
      <c r="E21" s="5">
        <v>2206</v>
      </c>
      <c r="F21" s="5" t="s">
        <v>37</v>
      </c>
      <c r="G21" s="5">
        <f>VLOOKUP($F21,[1]限流值!E:K,6,FALSE)</f>
        <v>403</v>
      </c>
      <c r="H21" s="5">
        <f>VLOOKUP($F21,'[1]线路-未算在途（光伏，12个月）'!A:I,8,FALSE)</f>
        <v>142.69999999999999</v>
      </c>
      <c r="I21" s="5" t="str">
        <f>VLOOKUP($F21,'[1]线路-未算在途（光伏，12个月）'!A:I,9,FALSE)</f>
        <v>35.4%</v>
      </c>
      <c r="J21" s="5">
        <f>VLOOKUP(F21,'[1]线路-加在途（光伏，12个月）'!C:J,8,FALSE)</f>
        <v>0</v>
      </c>
      <c r="K21" s="6" t="str">
        <f>VLOOKUP(F21,'[1]线路-加在途（光伏，12个月）'!C:K,9,FALSE)</f>
        <v>红色</v>
      </c>
    </row>
    <row r="22" spans="1:11" ht="20.100000000000001" customHeight="1">
      <c r="A22" s="5">
        <v>20</v>
      </c>
      <c r="B22" s="5" t="s">
        <v>33</v>
      </c>
      <c r="C22" s="5" t="s">
        <v>34</v>
      </c>
      <c r="D22" s="5">
        <v>110</v>
      </c>
      <c r="E22" s="5">
        <v>2209</v>
      </c>
      <c r="F22" s="5" t="s">
        <v>38</v>
      </c>
      <c r="G22" s="5">
        <f>VLOOKUP($F22,[1]限流值!E:K,6,FALSE)</f>
        <v>423</v>
      </c>
      <c r="H22" s="5">
        <f>VLOOKUP($F22,'[1]线路-未算在途（光伏，12个月）'!A:I,8,FALSE)</f>
        <v>204</v>
      </c>
      <c r="I22" s="5" t="str">
        <f>VLOOKUP($F22,'[1]线路-未算在途（光伏，12个月）'!A:I,9,FALSE)</f>
        <v>48.2%</v>
      </c>
      <c r="J22" s="5">
        <f>VLOOKUP(F22,'[1]线路-加在途（光伏，12个月）'!C:J,8,FALSE)</f>
        <v>0</v>
      </c>
      <c r="K22" s="6" t="str">
        <f>VLOOKUP(F22,'[1]线路-加在途（光伏，12个月）'!C:K,9,FALSE)</f>
        <v>红色</v>
      </c>
    </row>
    <row r="23" spans="1:11" ht="20.100000000000001" customHeight="1">
      <c r="A23" s="5">
        <v>21</v>
      </c>
      <c r="B23" s="5" t="s">
        <v>33</v>
      </c>
      <c r="C23" s="5" t="s">
        <v>34</v>
      </c>
      <c r="D23" s="5">
        <v>110</v>
      </c>
      <c r="E23" s="5">
        <v>22010</v>
      </c>
      <c r="F23" s="5" t="s">
        <v>39</v>
      </c>
      <c r="G23" s="5">
        <f>VLOOKUP($F23,[1]限流值!E:K,6,FALSE)</f>
        <v>423</v>
      </c>
      <c r="H23" s="5">
        <f>VLOOKUP($F23,'[1]线路-未算在途（光伏，12个月）'!A:I,8,FALSE)</f>
        <v>33.799999999999997</v>
      </c>
      <c r="I23" s="5" t="str">
        <f>VLOOKUP($F23,'[1]线路-未算在途（光伏，12个月）'!A:I,9,FALSE)</f>
        <v>8%</v>
      </c>
      <c r="J23" s="5">
        <f>VLOOKUP(F23,'[1]线路-加在途（光伏，12个月）'!C:J,8,FALSE)</f>
        <v>0</v>
      </c>
      <c r="K23" s="6" t="str">
        <f>VLOOKUP(F23,'[1]线路-加在途（光伏，12个月）'!C:K,9,FALSE)</f>
        <v>红色</v>
      </c>
    </row>
    <row r="24" spans="1:11" ht="20.100000000000001" customHeight="1">
      <c r="A24" s="5">
        <v>22</v>
      </c>
      <c r="B24" s="5" t="s">
        <v>33</v>
      </c>
      <c r="C24" s="5" t="s">
        <v>34</v>
      </c>
      <c r="D24" s="5">
        <v>110</v>
      </c>
      <c r="E24" s="5">
        <v>22011</v>
      </c>
      <c r="F24" s="5" t="s">
        <v>40</v>
      </c>
      <c r="G24" s="5">
        <f>VLOOKUP($F24,[1]限流值!E:K,6,FALSE)</f>
        <v>400</v>
      </c>
      <c r="H24" s="5">
        <f>VLOOKUP($F24,'[1]线路-未算在途（光伏，12个月）'!A:I,8,FALSE)</f>
        <v>107</v>
      </c>
      <c r="I24" s="5" t="str">
        <f>VLOOKUP($F24,'[1]线路-未算在途（光伏，12个月）'!A:I,9,FALSE)</f>
        <v>26.8%</v>
      </c>
      <c r="J24" s="5">
        <f>VLOOKUP(F24,'[1]线路-加在途（光伏，12个月）'!C:J,8,FALSE)</f>
        <v>0</v>
      </c>
      <c r="K24" s="6" t="str">
        <f>VLOOKUP(F24,'[1]线路-加在途（光伏，12个月）'!C:K,9,FALSE)</f>
        <v>红色</v>
      </c>
    </row>
    <row r="25" spans="1:11" ht="20.100000000000001" customHeight="1">
      <c r="A25" s="5">
        <v>23</v>
      </c>
      <c r="B25" s="5" t="s">
        <v>33</v>
      </c>
      <c r="C25" s="5" t="s">
        <v>34</v>
      </c>
      <c r="D25" s="5">
        <v>110</v>
      </c>
      <c r="E25" s="5">
        <v>22012</v>
      </c>
      <c r="F25" s="5" t="s">
        <v>41</v>
      </c>
      <c r="G25" s="5">
        <f>VLOOKUP($F25,[1]限流值!E:K,6,FALSE)</f>
        <v>400</v>
      </c>
      <c r="H25" s="5">
        <f>VLOOKUP($F25,'[1]线路-未算在途（光伏，12个月）'!A:I,8,FALSE)</f>
        <v>113.4</v>
      </c>
      <c r="I25" s="5" t="str">
        <f>VLOOKUP($F25,'[1]线路-未算在途（光伏，12个月）'!A:I,9,FALSE)</f>
        <v>28.4%</v>
      </c>
      <c r="J25" s="5">
        <f>VLOOKUP(F25,'[1]线路-加在途（光伏，12个月）'!C:J,8,FALSE)</f>
        <v>0</v>
      </c>
      <c r="K25" s="6" t="str">
        <f>VLOOKUP(F25,'[1]线路-加在途（光伏，12个月）'!C:K,9,FALSE)</f>
        <v>红色</v>
      </c>
    </row>
    <row r="26" spans="1:11" ht="20.100000000000001" customHeight="1">
      <c r="A26" s="5">
        <v>24</v>
      </c>
      <c r="B26" s="5" t="s">
        <v>33</v>
      </c>
      <c r="C26" s="5" t="s">
        <v>34</v>
      </c>
      <c r="D26" s="5">
        <v>110</v>
      </c>
      <c r="E26" s="5">
        <v>22014</v>
      </c>
      <c r="F26" s="5" t="s">
        <v>42</v>
      </c>
      <c r="G26" s="5">
        <f>VLOOKUP($F26,[1]限流值!E:K,6,FALSE)</f>
        <v>445</v>
      </c>
      <c r="H26" s="5">
        <f>VLOOKUP($F26,'[1]线路-未算在途（光伏，12个月）'!A:I,8,FALSE)</f>
        <v>325.8</v>
      </c>
      <c r="I26" s="5" t="str">
        <f>VLOOKUP($F26,'[1]线路-未算在途（光伏，12个月）'!A:I,9,FALSE)</f>
        <v>73.2%</v>
      </c>
      <c r="J26" s="5">
        <f>VLOOKUP(F26,'[1]线路-加在途（光伏，12个月）'!C:J,8,FALSE)</f>
        <v>0</v>
      </c>
      <c r="K26" s="6" t="str">
        <f>VLOOKUP(F26,'[1]线路-加在途（光伏，12个月）'!C:K,9,FALSE)</f>
        <v>红色</v>
      </c>
    </row>
    <row r="27" spans="1:11" ht="20.100000000000001" customHeight="1">
      <c r="A27" s="5">
        <v>25</v>
      </c>
      <c r="B27" s="5" t="s">
        <v>11</v>
      </c>
      <c r="C27" s="5" t="s">
        <v>43</v>
      </c>
      <c r="D27" s="5">
        <v>110</v>
      </c>
      <c r="E27" s="5">
        <v>5308</v>
      </c>
      <c r="F27" s="5" t="s">
        <v>44</v>
      </c>
      <c r="G27" s="5">
        <f>VLOOKUP($F27,[1]限流值!E:K,6,FALSE)</f>
        <v>377</v>
      </c>
      <c r="H27" s="5">
        <f>VLOOKUP($F27,'[1]线路-未算在途（光伏，12个月）'!A:I,8,FALSE)</f>
        <v>124</v>
      </c>
      <c r="I27" s="5" t="str">
        <f>VLOOKUP($F27,'[1]线路-未算在途（光伏，12个月）'!A:I,9,FALSE)</f>
        <v>32.9%</v>
      </c>
      <c r="J27" s="5">
        <f>VLOOKUP(F27,'[1]线路-加在途（光伏，12个月）'!C:J,8,FALSE)</f>
        <v>0</v>
      </c>
      <c r="K27" s="6" t="str">
        <f>VLOOKUP(F27,'[1]线路-加在途（光伏，12个月）'!C:K,9,FALSE)</f>
        <v>红色</v>
      </c>
    </row>
    <row r="28" spans="1:11" ht="20.100000000000001" customHeight="1">
      <c r="A28" s="5">
        <v>26</v>
      </c>
      <c r="B28" s="5" t="s">
        <v>45</v>
      </c>
      <c r="C28" s="5" t="s">
        <v>43</v>
      </c>
      <c r="D28" s="5">
        <v>110</v>
      </c>
      <c r="E28" s="5">
        <v>5309</v>
      </c>
      <c r="F28" s="5" t="s">
        <v>46</v>
      </c>
      <c r="G28" s="5">
        <f>VLOOKUP($F28,[1]限流值!E:K,6,FALSE)</f>
        <v>482</v>
      </c>
      <c r="H28" s="5">
        <f>VLOOKUP($F28,'[1]线路-未算在途（光伏，12个月）'!A:I,8,FALSE)</f>
        <v>0</v>
      </c>
      <c r="I28" s="5" t="str">
        <f>VLOOKUP($F28,'[1]线路-未算在途（光伏，12个月）'!A:I,9,FALSE)</f>
        <v>0%</v>
      </c>
      <c r="J28" s="5">
        <f>VLOOKUP(F28,'[1]线路-加在途（光伏，12个月）'!C:J,8,FALSE)</f>
        <v>0</v>
      </c>
      <c r="K28" s="6" t="str">
        <f>VLOOKUP(F28,'[1]线路-加在途（光伏，12个月）'!C:K,9,FALSE)</f>
        <v>红色</v>
      </c>
    </row>
    <row r="29" spans="1:11" ht="20.100000000000001" customHeight="1">
      <c r="A29" s="5">
        <v>27</v>
      </c>
      <c r="B29" s="5" t="s">
        <v>47</v>
      </c>
      <c r="C29" s="5" t="s">
        <v>43</v>
      </c>
      <c r="D29" s="5">
        <v>110</v>
      </c>
      <c r="E29" s="5">
        <v>53010</v>
      </c>
      <c r="F29" s="5" t="s">
        <v>48</v>
      </c>
      <c r="G29" s="5">
        <f>VLOOKUP($F29,[1]限流值!E:K,6,FALSE)</f>
        <v>482</v>
      </c>
      <c r="H29" s="5">
        <f>VLOOKUP($F29,'[1]线路-未算在途（光伏，12个月）'!A:I,8,FALSE)</f>
        <v>11.3</v>
      </c>
      <c r="I29" s="5" t="str">
        <f>VLOOKUP($F29,'[1]线路-未算在途（光伏，12个月）'!A:I,9,FALSE)</f>
        <v>2.3%</v>
      </c>
      <c r="J29" s="5">
        <f>VLOOKUP(F29,'[1]线路-加在途（光伏，12个月）'!C:J,8,FALSE)</f>
        <v>0</v>
      </c>
      <c r="K29" s="6" t="str">
        <f>VLOOKUP(F29,'[1]线路-加在途（光伏，12个月）'!C:K,9,FALSE)</f>
        <v>红色</v>
      </c>
    </row>
    <row r="30" spans="1:11" ht="20.100000000000001" customHeight="1">
      <c r="A30" s="5">
        <v>28</v>
      </c>
      <c r="B30" s="5" t="s">
        <v>11</v>
      </c>
      <c r="C30" s="5" t="s">
        <v>43</v>
      </c>
      <c r="D30" s="5">
        <v>110</v>
      </c>
      <c r="E30" s="5">
        <v>53013</v>
      </c>
      <c r="F30" s="5" t="s">
        <v>49</v>
      </c>
      <c r="G30" s="5">
        <f>VLOOKUP($F30,[1]限流值!E:K,6,FALSE)</f>
        <v>423</v>
      </c>
      <c r="H30" s="5">
        <f>VLOOKUP($F30,'[1]线路-未算在途（光伏，12个月）'!A:I,8,FALSE)</f>
        <v>37.5</v>
      </c>
      <c r="I30" s="5" t="str">
        <f>VLOOKUP($F30,'[1]线路-未算在途（光伏，12个月）'!A:I,9,FALSE)</f>
        <v>8.9%</v>
      </c>
      <c r="J30" s="5">
        <f>VLOOKUP(F30,'[1]线路-加在途（光伏，12个月）'!C:J,8,FALSE)</f>
        <v>0</v>
      </c>
      <c r="K30" s="6" t="str">
        <f>VLOOKUP(F30,'[1]线路-加在途（光伏，12个月）'!C:K,9,FALSE)</f>
        <v>红色</v>
      </c>
    </row>
    <row r="31" spans="1:11" ht="20.100000000000001" customHeight="1">
      <c r="A31" s="5">
        <v>29</v>
      </c>
      <c r="B31" s="5" t="s">
        <v>11</v>
      </c>
      <c r="C31" s="5" t="s">
        <v>43</v>
      </c>
      <c r="D31" s="5">
        <v>110</v>
      </c>
      <c r="E31" s="5">
        <v>53014</v>
      </c>
      <c r="F31" s="5" t="s">
        <v>50</v>
      </c>
      <c r="G31" s="5">
        <f>VLOOKUP($F31,[1]限流值!E:K,6,FALSE)</f>
        <v>423</v>
      </c>
      <c r="H31" s="5">
        <f>VLOOKUP($F31,'[1]线路-未算在途（光伏，12个月）'!A:I,8,FALSE)</f>
        <v>137.5</v>
      </c>
      <c r="I31" s="5" t="str">
        <f>VLOOKUP($F31,'[1]线路-未算在途（光伏，12个月）'!A:I,9,FALSE)</f>
        <v>32.5%</v>
      </c>
      <c r="J31" s="5">
        <f>VLOOKUP(F31,'[1]线路-加在途（光伏，12个月）'!C:J,8,FALSE)</f>
        <v>0</v>
      </c>
      <c r="K31" s="6" t="str">
        <f>VLOOKUP(F31,'[1]线路-加在途（光伏，12个月）'!C:K,9,FALSE)</f>
        <v>红色</v>
      </c>
    </row>
    <row r="32" spans="1:11" ht="20.100000000000001" customHeight="1">
      <c r="A32" s="5">
        <v>30</v>
      </c>
      <c r="B32" s="5" t="s">
        <v>11</v>
      </c>
      <c r="C32" s="5" t="s">
        <v>43</v>
      </c>
      <c r="D32" s="5">
        <v>110</v>
      </c>
      <c r="E32" s="5">
        <v>53016</v>
      </c>
      <c r="F32" s="5" t="s">
        <v>51</v>
      </c>
      <c r="G32" s="5">
        <f>VLOOKUP($F32,[1]限流值!E:K,6,FALSE)</f>
        <v>423</v>
      </c>
      <c r="H32" s="5">
        <f>VLOOKUP($F32,'[1]线路-未算在途（光伏，12个月）'!A:I,8,FALSE)</f>
        <v>9.6</v>
      </c>
      <c r="I32" s="5" t="str">
        <f>VLOOKUP($F32,'[1]线路-未算在途（光伏，12个月）'!A:I,9,FALSE)</f>
        <v>2.3%</v>
      </c>
      <c r="J32" s="5">
        <f>VLOOKUP(F32,'[1]线路-加在途（光伏，12个月）'!C:J,8,FALSE)</f>
        <v>0</v>
      </c>
      <c r="K32" s="6" t="str">
        <f>VLOOKUP(F32,'[1]线路-加在途（光伏，12个月）'!C:K,9,FALSE)</f>
        <v>红色</v>
      </c>
    </row>
    <row r="33" spans="1:11" ht="20.100000000000001" customHeight="1">
      <c r="A33" s="5">
        <v>31</v>
      </c>
      <c r="B33" s="5" t="s">
        <v>11</v>
      </c>
      <c r="C33" s="5" t="s">
        <v>43</v>
      </c>
      <c r="D33" s="5">
        <v>110</v>
      </c>
      <c r="E33" s="5">
        <v>53017</v>
      </c>
      <c r="F33" s="5" t="s">
        <v>52</v>
      </c>
      <c r="G33" s="5">
        <f>VLOOKUP($F33,[1]限流值!E:K,6,FALSE)</f>
        <v>423</v>
      </c>
      <c r="H33" s="5">
        <f>VLOOKUP($F33,'[1]线路-未算在途（光伏，12个月）'!A:I,8,FALSE)</f>
        <v>0</v>
      </c>
      <c r="I33" s="5" t="str">
        <f>VLOOKUP($F33,'[1]线路-未算在途（光伏，12个月）'!A:I,9,FALSE)</f>
        <v>0%</v>
      </c>
      <c r="J33" s="5">
        <f>VLOOKUP(F33,'[1]线路-加在途（光伏，12个月）'!C:J,8,FALSE)</f>
        <v>0</v>
      </c>
      <c r="K33" s="6" t="str">
        <f>VLOOKUP(F33,'[1]线路-加在途（光伏，12个月）'!C:K,9,FALSE)</f>
        <v>红色</v>
      </c>
    </row>
    <row r="34" spans="1:11" ht="20.100000000000001" customHeight="1">
      <c r="A34" s="5">
        <v>32</v>
      </c>
      <c r="B34" s="5" t="s">
        <v>11</v>
      </c>
      <c r="C34" s="5" t="s">
        <v>43</v>
      </c>
      <c r="D34" s="5">
        <v>110</v>
      </c>
      <c r="E34" s="5">
        <v>53020</v>
      </c>
      <c r="F34" s="5" t="s">
        <v>53</v>
      </c>
      <c r="G34" s="5">
        <f>VLOOKUP($F34,[1]限流值!E:K,6,FALSE)</f>
        <v>482</v>
      </c>
      <c r="H34" s="5">
        <f>VLOOKUP($F34,'[1]线路-未算在途（光伏，12个月）'!A:I,8,FALSE)</f>
        <v>0</v>
      </c>
      <c r="I34" s="5" t="str">
        <f>VLOOKUP($F34,'[1]线路-未算在途（光伏，12个月）'!A:I,9,FALSE)</f>
        <v>0%</v>
      </c>
      <c r="J34" s="5">
        <f>VLOOKUP(F34,'[1]线路-加在途（光伏，12个月）'!C:J,8,FALSE)</f>
        <v>0</v>
      </c>
      <c r="K34" s="6" t="str">
        <f>VLOOKUP(F34,'[1]线路-加在途（光伏，12个月）'!C:K,9,FALSE)</f>
        <v>红色</v>
      </c>
    </row>
    <row r="35" spans="1:11" ht="20.100000000000001" customHeight="1">
      <c r="A35" s="5">
        <v>33</v>
      </c>
      <c r="B35" s="5" t="s">
        <v>11</v>
      </c>
      <c r="C35" s="5" t="s">
        <v>43</v>
      </c>
      <c r="D35" s="5">
        <v>110</v>
      </c>
      <c r="E35" s="5">
        <v>53022</v>
      </c>
      <c r="F35" s="5" t="s">
        <v>54</v>
      </c>
      <c r="G35" s="5">
        <f>VLOOKUP($F35,[1]限流值!E:K,6,FALSE)</f>
        <v>423</v>
      </c>
      <c r="H35" s="5">
        <f>VLOOKUP($F35,'[1]线路-未算在途（光伏，12个月）'!A:I,8,FALSE)</f>
        <v>2.5</v>
      </c>
      <c r="I35" s="5" t="str">
        <f>VLOOKUP($F35,'[1]线路-未算在途（光伏，12个月）'!A:I,9,FALSE)</f>
        <v>0.6%</v>
      </c>
      <c r="J35" s="5">
        <f>VLOOKUP(F35,'[1]线路-加在途（光伏，12个月）'!C:J,8,FALSE)</f>
        <v>0</v>
      </c>
      <c r="K35" s="6" t="str">
        <f>VLOOKUP(F35,'[1]线路-加在途（光伏，12个月）'!C:K,9,FALSE)</f>
        <v>红色</v>
      </c>
    </row>
    <row r="36" spans="1:11" ht="20.100000000000001" customHeight="1">
      <c r="A36" s="5">
        <v>34</v>
      </c>
      <c r="B36" s="5" t="s">
        <v>11</v>
      </c>
      <c r="C36" s="5" t="s">
        <v>43</v>
      </c>
      <c r="D36" s="5">
        <v>110</v>
      </c>
      <c r="E36" s="5">
        <v>53023</v>
      </c>
      <c r="F36" s="5" t="s">
        <v>55</v>
      </c>
      <c r="G36" s="5">
        <f>VLOOKUP($F36,[1]限流值!E:K,6,FALSE)</f>
        <v>423</v>
      </c>
      <c r="H36" s="5">
        <f>VLOOKUP($F36,'[1]线路-未算在途（光伏，12个月）'!A:I,8,FALSE)</f>
        <v>16.5</v>
      </c>
      <c r="I36" s="5" t="str">
        <f>VLOOKUP($F36,'[1]线路-未算在途（光伏，12个月）'!A:I,9,FALSE)</f>
        <v>3.9%</v>
      </c>
      <c r="J36" s="5">
        <f>VLOOKUP(F36,'[1]线路-加在途（光伏，12个月）'!C:J,8,FALSE)</f>
        <v>0</v>
      </c>
      <c r="K36" s="6" t="str">
        <f>VLOOKUP(F36,'[1]线路-加在途（光伏，12个月）'!C:K,9,FALSE)</f>
        <v>红色</v>
      </c>
    </row>
    <row r="37" spans="1:11" ht="20.100000000000001" customHeight="1">
      <c r="A37" s="5">
        <v>35</v>
      </c>
      <c r="B37" s="5" t="s">
        <v>47</v>
      </c>
      <c r="C37" s="5" t="s">
        <v>43</v>
      </c>
      <c r="D37" s="5">
        <v>110</v>
      </c>
      <c r="E37" s="5">
        <v>53024</v>
      </c>
      <c r="F37" s="5" t="s">
        <v>56</v>
      </c>
      <c r="G37" s="5">
        <f>VLOOKUP($F37,[1]限流值!E:K,6,FALSE)</f>
        <v>423</v>
      </c>
      <c r="H37" s="5">
        <f>VLOOKUP($F37,'[1]线路-未算在途（光伏，12个月）'!A:I,8,FALSE)</f>
        <v>4.3</v>
      </c>
      <c r="I37" s="5" t="str">
        <f>VLOOKUP($F37,'[1]线路-未算在途（光伏，12个月）'!A:I,9,FALSE)</f>
        <v>1%</v>
      </c>
      <c r="J37" s="5">
        <f>VLOOKUP(F37,'[1]线路-加在途（光伏，12个月）'!C:J,8,FALSE)</f>
        <v>0</v>
      </c>
      <c r="K37" s="6" t="str">
        <f>VLOOKUP(F37,'[1]线路-加在途（光伏，12个月）'!C:K,9,FALSE)</f>
        <v>红色</v>
      </c>
    </row>
    <row r="38" spans="1:11" ht="20.100000000000001" customHeight="1">
      <c r="A38" s="5">
        <v>36</v>
      </c>
      <c r="B38" s="5" t="s">
        <v>11</v>
      </c>
      <c r="C38" s="5" t="s">
        <v>43</v>
      </c>
      <c r="D38" s="5">
        <v>110</v>
      </c>
      <c r="E38" s="5">
        <v>53025</v>
      </c>
      <c r="F38" s="5" t="s">
        <v>57</v>
      </c>
      <c r="G38" s="5">
        <f>VLOOKUP($F38,[1]限流值!E:K,6,FALSE)</f>
        <v>423</v>
      </c>
      <c r="H38" s="5">
        <f>VLOOKUP($F38,'[1]线路-未算在途（光伏，12个月）'!A:I,8,FALSE)</f>
        <v>180.6</v>
      </c>
      <c r="I38" s="5" t="str">
        <f>VLOOKUP($F38,'[1]线路-未算在途（光伏，12个月）'!A:I,9,FALSE)</f>
        <v>42.7%</v>
      </c>
      <c r="J38" s="5">
        <f>VLOOKUP(F38,'[1]线路-加在途（光伏，12个月）'!C:J,8,FALSE)</f>
        <v>0</v>
      </c>
      <c r="K38" s="6" t="str">
        <f>VLOOKUP(F38,'[1]线路-加在途（光伏，12个月）'!C:K,9,FALSE)</f>
        <v>红色</v>
      </c>
    </row>
    <row r="39" spans="1:11" ht="20.100000000000001" customHeight="1">
      <c r="A39" s="5">
        <v>37</v>
      </c>
      <c r="B39" s="5" t="s">
        <v>11</v>
      </c>
      <c r="C39" s="5" t="s">
        <v>43</v>
      </c>
      <c r="D39" s="5">
        <v>110</v>
      </c>
      <c r="E39" s="5">
        <v>53026</v>
      </c>
      <c r="F39" s="5" t="s">
        <v>58</v>
      </c>
      <c r="G39" s="5">
        <f>VLOOKUP($F39,[1]限流值!E:K,6,FALSE)</f>
        <v>423</v>
      </c>
      <c r="H39" s="5">
        <f>VLOOKUP($F39,'[1]线路-未算在途（光伏，12个月）'!A:I,8,FALSE)</f>
        <v>0</v>
      </c>
      <c r="I39" s="5" t="str">
        <f>VLOOKUP($F39,'[1]线路-未算在途（光伏，12个月）'!A:I,9,FALSE)</f>
        <v>0%</v>
      </c>
      <c r="J39" s="5">
        <f>VLOOKUP(F39,'[1]线路-加在途（光伏，12个月）'!C:J,8,FALSE)</f>
        <v>0</v>
      </c>
      <c r="K39" s="6" t="str">
        <f>VLOOKUP(F39,'[1]线路-加在途（光伏，12个月）'!C:K,9,FALSE)</f>
        <v>红色</v>
      </c>
    </row>
    <row r="40" spans="1:11" ht="20.100000000000001" customHeight="1">
      <c r="A40" s="5">
        <v>38</v>
      </c>
      <c r="B40" s="5" t="s">
        <v>11</v>
      </c>
      <c r="C40" s="5" t="s">
        <v>43</v>
      </c>
      <c r="D40" s="5">
        <v>110</v>
      </c>
      <c r="E40" s="5">
        <v>53027</v>
      </c>
      <c r="F40" s="5" t="s">
        <v>59</v>
      </c>
      <c r="G40" s="5">
        <f>VLOOKUP($F40,[1]限流值!E:K,6,FALSE)</f>
        <v>423</v>
      </c>
      <c r="H40" s="5">
        <f>VLOOKUP($F40,'[1]线路-未算在途（光伏，12个月）'!A:I,8,FALSE)</f>
        <v>0</v>
      </c>
      <c r="I40" s="5" t="str">
        <f>VLOOKUP($F40,'[1]线路-未算在途（光伏，12个月）'!A:I,9,FALSE)</f>
        <v>0%</v>
      </c>
      <c r="J40" s="5">
        <f>VLOOKUP(F40,'[1]线路-加在途（光伏，12个月）'!C:J,8,FALSE)</f>
        <v>0</v>
      </c>
      <c r="K40" s="6" t="str">
        <f>VLOOKUP(F40,'[1]线路-加在途（光伏，12个月）'!C:K,9,FALSE)</f>
        <v>红色</v>
      </c>
    </row>
    <row r="41" spans="1:11" ht="20.100000000000001" customHeight="1">
      <c r="A41" s="5">
        <v>39</v>
      </c>
      <c r="B41" s="5" t="s">
        <v>45</v>
      </c>
      <c r="C41" s="5" t="s">
        <v>43</v>
      </c>
      <c r="D41" s="5">
        <v>110</v>
      </c>
      <c r="E41" s="5">
        <v>53028</v>
      </c>
      <c r="F41" s="5" t="s">
        <v>60</v>
      </c>
      <c r="G41" s="5">
        <f>VLOOKUP($F41,[1]限流值!E:K,6,FALSE)</f>
        <v>423</v>
      </c>
      <c r="H41" s="5">
        <f>VLOOKUP($F41,'[1]线路-未算在途（光伏，12个月）'!A:I,8,FALSE)</f>
        <v>83.3</v>
      </c>
      <c r="I41" s="5" t="str">
        <f>VLOOKUP($F41,'[1]线路-未算在途（光伏，12个月）'!A:I,9,FALSE)</f>
        <v>19.7%</v>
      </c>
      <c r="J41" s="5">
        <f>VLOOKUP(F41,'[1]线路-加在途（光伏，12个月）'!C:J,8,FALSE)</f>
        <v>0</v>
      </c>
      <c r="K41" s="6" t="str">
        <f>VLOOKUP(F41,'[1]线路-加在途（光伏，12个月）'!C:K,9,FALSE)</f>
        <v>红色</v>
      </c>
    </row>
    <row r="42" spans="1:11" ht="20.100000000000001" customHeight="1">
      <c r="A42" s="5">
        <v>40</v>
      </c>
      <c r="B42" s="5" t="s">
        <v>61</v>
      </c>
      <c r="C42" s="5" t="s">
        <v>62</v>
      </c>
      <c r="D42" s="5">
        <v>110</v>
      </c>
      <c r="E42" s="5">
        <v>5903</v>
      </c>
      <c r="F42" s="5" t="s">
        <v>63</v>
      </c>
      <c r="G42" s="5">
        <f>VLOOKUP($F42,[1]限流值!E:K,6,FALSE)</f>
        <v>423</v>
      </c>
      <c r="H42" s="5">
        <f>VLOOKUP($F42,'[1]线路-未算在途（光伏，12个月）'!A:I,8,FALSE)</f>
        <v>63.8</v>
      </c>
      <c r="I42" s="5" t="str">
        <f>VLOOKUP($F42,'[1]线路-未算在途（光伏，12个月）'!A:I,9,FALSE)</f>
        <v>15.1%</v>
      </c>
      <c r="J42" s="5">
        <f>VLOOKUP(F42,'[1]线路-加在途（光伏，12个月）'!C:J,8,FALSE)</f>
        <v>0</v>
      </c>
      <c r="K42" s="6" t="str">
        <f>VLOOKUP(F42,'[1]线路-加在途（光伏，12个月）'!C:K,9,FALSE)</f>
        <v>红色</v>
      </c>
    </row>
    <row r="43" spans="1:11" ht="20.100000000000001" customHeight="1">
      <c r="A43" s="5">
        <v>41</v>
      </c>
      <c r="B43" s="5" t="s">
        <v>61</v>
      </c>
      <c r="C43" s="5" t="s">
        <v>62</v>
      </c>
      <c r="D43" s="5">
        <v>110</v>
      </c>
      <c r="E43" s="5">
        <v>5904</v>
      </c>
      <c r="F43" s="5" t="s">
        <v>64</v>
      </c>
      <c r="G43" s="5">
        <f>VLOOKUP($F43,[1]限流值!E:K,6,FALSE)</f>
        <v>423</v>
      </c>
      <c r="H43" s="5">
        <f>VLOOKUP($F43,'[1]线路-未算在途（光伏，12个月）'!A:I,8,FALSE)</f>
        <v>0</v>
      </c>
      <c r="I43" s="5" t="str">
        <f>VLOOKUP($F43,'[1]线路-未算在途（光伏，12个月）'!A:I,9,FALSE)</f>
        <v>0%</v>
      </c>
      <c r="J43" s="5">
        <f>VLOOKUP(F43,'[1]线路-加在途（光伏，12个月）'!C:J,8,FALSE)</f>
        <v>0</v>
      </c>
      <c r="K43" s="6" t="str">
        <f>VLOOKUP(F43,'[1]线路-加在途（光伏，12个月）'!C:K,9,FALSE)</f>
        <v>红色</v>
      </c>
    </row>
    <row r="44" spans="1:11" ht="20.100000000000001" customHeight="1">
      <c r="A44" s="5">
        <v>42</v>
      </c>
      <c r="B44" s="5" t="s">
        <v>11</v>
      </c>
      <c r="C44" s="5" t="s">
        <v>62</v>
      </c>
      <c r="D44" s="5">
        <v>110</v>
      </c>
      <c r="E44" s="5">
        <v>5907</v>
      </c>
      <c r="F44" s="5" t="s">
        <v>65</v>
      </c>
      <c r="G44" s="5">
        <f>VLOOKUP($F44,[1]限流值!E:K,6,FALSE)</f>
        <v>423</v>
      </c>
      <c r="H44" s="5">
        <f>VLOOKUP($F44,'[1]线路-未算在途（光伏，12个月）'!A:I,8,FALSE)</f>
        <v>394.3</v>
      </c>
      <c r="I44" s="5" t="str">
        <f>VLOOKUP($F44,'[1]线路-未算在途（光伏，12个月）'!A:I,9,FALSE)</f>
        <v>93.2%</v>
      </c>
      <c r="J44" s="5">
        <f>VLOOKUP(F44,'[1]线路-加在途（光伏，12个月）'!C:J,8,FALSE)</f>
        <v>0</v>
      </c>
      <c r="K44" s="6" t="str">
        <f>VLOOKUP(F44,'[1]线路-加在途（光伏，12个月）'!C:K,9,FALSE)</f>
        <v>红色</v>
      </c>
    </row>
    <row r="45" spans="1:11" ht="20.100000000000001" customHeight="1">
      <c r="A45" s="5">
        <v>43</v>
      </c>
      <c r="B45" s="5" t="s">
        <v>61</v>
      </c>
      <c r="C45" s="5" t="s">
        <v>62</v>
      </c>
      <c r="D45" s="5">
        <v>110</v>
      </c>
      <c r="E45" s="5">
        <v>59010</v>
      </c>
      <c r="F45" s="5" t="s">
        <v>66</v>
      </c>
      <c r="G45" s="5">
        <f>VLOOKUP($F45,[1]限流值!E:K,6,FALSE)</f>
        <v>482</v>
      </c>
      <c r="H45" s="5">
        <f>VLOOKUP($F45,'[1]线路-未算在途（光伏，12个月）'!A:I,8,FALSE)</f>
        <v>341.3</v>
      </c>
      <c r="I45" s="5" t="str">
        <f>VLOOKUP($F45,'[1]线路-未算在途（光伏，12个月）'!A:I,9,FALSE)</f>
        <v>70.8%</v>
      </c>
      <c r="J45" s="5">
        <f>VLOOKUP(F45,'[1]线路-加在途（光伏，12个月）'!C:J,8,FALSE)</f>
        <v>0</v>
      </c>
      <c r="K45" s="6" t="str">
        <f>VLOOKUP(F45,'[1]线路-加在途（光伏，12个月）'!C:K,9,FALSE)</f>
        <v>红色</v>
      </c>
    </row>
    <row r="46" spans="1:11" ht="20.100000000000001" customHeight="1">
      <c r="A46" s="5">
        <v>44</v>
      </c>
      <c r="B46" s="5" t="s">
        <v>61</v>
      </c>
      <c r="C46" s="5" t="s">
        <v>62</v>
      </c>
      <c r="D46" s="5">
        <v>110</v>
      </c>
      <c r="E46" s="5">
        <v>59015</v>
      </c>
      <c r="F46" s="5" t="s">
        <v>67</v>
      </c>
      <c r="G46" s="5">
        <f>VLOOKUP($F46,[1]限流值!E:K,6,FALSE)</f>
        <v>300</v>
      </c>
      <c r="H46" s="5">
        <f>VLOOKUP($F46,'[1]线路-未算在途（光伏，12个月）'!A:I,8,FALSE)</f>
        <v>43</v>
      </c>
      <c r="I46" s="5" t="str">
        <f>VLOOKUP($F46,'[1]线路-未算在途（光伏，12个月）'!A:I,9,FALSE)</f>
        <v>14.3%</v>
      </c>
      <c r="J46" s="5">
        <f>VLOOKUP(F46,'[1]线路-加在途（光伏，12个月）'!C:J,8,FALSE)</f>
        <v>0</v>
      </c>
      <c r="K46" s="6" t="str">
        <f>VLOOKUP(F46,'[1]线路-加在途（光伏，12个月）'!C:K,9,FALSE)</f>
        <v>红色</v>
      </c>
    </row>
    <row r="47" spans="1:11" ht="20.100000000000001" customHeight="1">
      <c r="A47" s="5">
        <v>45</v>
      </c>
      <c r="B47" s="5" t="s">
        <v>61</v>
      </c>
      <c r="C47" s="5" t="s">
        <v>62</v>
      </c>
      <c r="D47" s="5">
        <v>110</v>
      </c>
      <c r="E47" s="5">
        <v>59018</v>
      </c>
      <c r="F47" s="5" t="s">
        <v>68</v>
      </c>
      <c r="G47" s="5">
        <f>VLOOKUP($F47,[1]限流值!E:K,6,FALSE)</f>
        <v>423</v>
      </c>
      <c r="H47" s="5">
        <f>VLOOKUP($F47,'[1]线路-未算在途（光伏，12个月）'!A:I,8,FALSE)</f>
        <v>260.8</v>
      </c>
      <c r="I47" s="5" t="str">
        <f>VLOOKUP($F47,'[1]线路-未算在途（光伏，12个月）'!A:I,9,FALSE)</f>
        <v>61.7%</v>
      </c>
      <c r="J47" s="5">
        <f>VLOOKUP(F47,'[1]线路-加在途（光伏，12个月）'!C:J,8,FALSE)</f>
        <v>0</v>
      </c>
      <c r="K47" s="6" t="str">
        <f>VLOOKUP(F47,'[1]线路-加在途（光伏，12个月）'!C:K,9,FALSE)</f>
        <v>红色</v>
      </c>
    </row>
    <row r="48" spans="1:11" ht="20.100000000000001" customHeight="1">
      <c r="A48" s="5">
        <v>46</v>
      </c>
      <c r="B48" s="5" t="s">
        <v>61</v>
      </c>
      <c r="C48" s="5" t="s">
        <v>62</v>
      </c>
      <c r="D48" s="5">
        <v>110</v>
      </c>
      <c r="E48" s="5">
        <v>59019</v>
      </c>
      <c r="F48" s="5" t="s">
        <v>69</v>
      </c>
      <c r="G48" s="5">
        <f>VLOOKUP($F48,[1]限流值!E:K,6,FALSE)</f>
        <v>423</v>
      </c>
      <c r="H48" s="5">
        <f>VLOOKUP($F48,'[1]线路-未算在途（光伏，12个月）'!A:I,8,FALSE)</f>
        <v>219.6</v>
      </c>
      <c r="I48" s="5" t="str">
        <f>VLOOKUP($F48,'[1]线路-未算在途（光伏，12个月）'!A:I,9,FALSE)</f>
        <v>51.9%</v>
      </c>
      <c r="J48" s="5">
        <f>VLOOKUP(F48,'[1]线路-加在途（光伏，12个月）'!C:J,8,FALSE)</f>
        <v>0</v>
      </c>
      <c r="K48" s="6" t="str">
        <f>VLOOKUP(F48,'[1]线路-加在途（光伏，12个月）'!C:K,9,FALSE)</f>
        <v>红色</v>
      </c>
    </row>
    <row r="49" spans="1:11" ht="20.100000000000001" customHeight="1">
      <c r="A49" s="5">
        <v>47</v>
      </c>
      <c r="B49" s="5" t="s">
        <v>47</v>
      </c>
      <c r="C49" s="5" t="s">
        <v>70</v>
      </c>
      <c r="D49" s="5">
        <v>110</v>
      </c>
      <c r="E49" s="5">
        <v>1012</v>
      </c>
      <c r="F49" s="5" t="s">
        <v>71</v>
      </c>
      <c r="G49" s="5">
        <f>VLOOKUP($F49,[1]限流值!E:K,6,FALSE)</f>
        <v>423</v>
      </c>
      <c r="H49" s="5">
        <f>VLOOKUP($F49,'[1]线路-未算在途（光伏，12个月）'!A:I,8,FALSE)</f>
        <v>12.1</v>
      </c>
      <c r="I49" s="5" t="str">
        <f>VLOOKUP($F49,'[1]线路-未算在途（光伏，12个月）'!A:I,9,FALSE)</f>
        <v>2.9%</v>
      </c>
      <c r="J49" s="5">
        <f>VLOOKUP(F49,'[1]线路-加在途（光伏，12个月）'!C:J,8,FALSE)</f>
        <v>0</v>
      </c>
      <c r="K49" s="6" t="str">
        <f>VLOOKUP(F49,'[1]线路-加在途（光伏，12个月）'!C:K,9,FALSE)</f>
        <v>红色</v>
      </c>
    </row>
    <row r="50" spans="1:11" ht="20.100000000000001" customHeight="1">
      <c r="A50" s="5">
        <v>48</v>
      </c>
      <c r="B50" s="5" t="s">
        <v>47</v>
      </c>
      <c r="C50" s="5" t="s">
        <v>70</v>
      </c>
      <c r="D50" s="5">
        <v>110</v>
      </c>
      <c r="E50" s="5">
        <v>1013</v>
      </c>
      <c r="F50" s="5" t="s">
        <v>72</v>
      </c>
      <c r="G50" s="5">
        <f>VLOOKUP($F50,[1]限流值!E:K,6,FALSE)</f>
        <v>423</v>
      </c>
      <c r="H50" s="5">
        <f>VLOOKUP($F50,'[1]线路-未算在途（光伏，12个月）'!A:I,8,FALSE)</f>
        <v>228.4</v>
      </c>
      <c r="I50" s="5" t="str">
        <f>VLOOKUP($F50,'[1]线路-未算在途（光伏，12个月）'!A:I,9,FALSE)</f>
        <v>54%</v>
      </c>
      <c r="J50" s="5">
        <f>VLOOKUP(F50,'[1]线路-加在途（光伏，12个月）'!C:J,8,FALSE)</f>
        <v>0</v>
      </c>
      <c r="K50" s="6" t="str">
        <f>VLOOKUP(F50,'[1]线路-加在途（光伏，12个月）'!C:K,9,FALSE)</f>
        <v>红色</v>
      </c>
    </row>
    <row r="51" spans="1:11" ht="20.100000000000001" customHeight="1">
      <c r="A51" s="5">
        <v>49</v>
      </c>
      <c r="B51" s="5" t="s">
        <v>47</v>
      </c>
      <c r="C51" s="5" t="s">
        <v>70</v>
      </c>
      <c r="D51" s="5">
        <v>110</v>
      </c>
      <c r="E51" s="5">
        <v>1014</v>
      </c>
      <c r="F51" s="5" t="s">
        <v>73</v>
      </c>
      <c r="G51" s="5">
        <f>VLOOKUP($F51,[1]限流值!E:K,6,FALSE)</f>
        <v>400</v>
      </c>
      <c r="H51" s="5">
        <f>VLOOKUP($F51,'[1]线路-未算在途（光伏，12个月）'!A:I,8,FALSE)</f>
        <v>0</v>
      </c>
      <c r="I51" s="5" t="str">
        <f>VLOOKUP($F51,'[1]线路-未算在途（光伏，12个月）'!A:I,9,FALSE)</f>
        <v>0%</v>
      </c>
      <c r="J51" s="5">
        <f>VLOOKUP(F51,'[1]线路-加在途（光伏，12个月）'!C:J,8,FALSE)</f>
        <v>0</v>
      </c>
      <c r="K51" s="6" t="str">
        <f>VLOOKUP(F51,'[1]线路-加在途（光伏，12个月）'!C:K,9,FALSE)</f>
        <v>红色</v>
      </c>
    </row>
    <row r="52" spans="1:11" ht="20.100000000000001" customHeight="1">
      <c r="A52" s="5">
        <v>50</v>
      </c>
      <c r="B52" s="5" t="s">
        <v>45</v>
      </c>
      <c r="C52" s="5" t="s">
        <v>70</v>
      </c>
      <c r="D52" s="5">
        <v>110</v>
      </c>
      <c r="E52" s="5">
        <v>1016</v>
      </c>
      <c r="F52" s="5" t="s">
        <v>74</v>
      </c>
      <c r="G52" s="5">
        <f>VLOOKUP($F52,[1]限流值!E:K,6,FALSE)</f>
        <v>423</v>
      </c>
      <c r="H52" s="5">
        <f>VLOOKUP($F52,'[1]线路-未算在途（光伏，12个月）'!A:I,8,FALSE)</f>
        <v>0</v>
      </c>
      <c r="I52" s="5" t="str">
        <f>VLOOKUP($F52,'[1]线路-未算在途（光伏，12个月）'!A:I,9,FALSE)</f>
        <v>0%</v>
      </c>
      <c r="J52" s="5">
        <f>VLOOKUP(F52,'[1]线路-加在途（光伏，12个月）'!C:J,8,FALSE)</f>
        <v>0</v>
      </c>
      <c r="K52" s="6" t="str">
        <f>VLOOKUP(F52,'[1]线路-加在途（光伏，12个月）'!C:K,9,FALSE)</f>
        <v>红色</v>
      </c>
    </row>
    <row r="53" spans="1:11" ht="20.100000000000001" customHeight="1">
      <c r="A53" s="5">
        <v>51</v>
      </c>
      <c r="B53" s="5" t="s">
        <v>45</v>
      </c>
      <c r="C53" s="5" t="s">
        <v>70</v>
      </c>
      <c r="D53" s="5">
        <v>110</v>
      </c>
      <c r="E53" s="5">
        <v>1017</v>
      </c>
      <c r="F53" s="5" t="s">
        <v>75</v>
      </c>
      <c r="G53" s="5">
        <f>VLOOKUP($F53,[1]限流值!E:K,6,FALSE)</f>
        <v>423</v>
      </c>
      <c r="H53" s="5">
        <f>VLOOKUP($F53,'[1]线路-未算在途（光伏，12个月）'!A:I,8,FALSE)</f>
        <v>69.2</v>
      </c>
      <c r="I53" s="5" t="str">
        <f>VLOOKUP($F53,'[1]线路-未算在途（光伏，12个月）'!A:I,9,FALSE)</f>
        <v>16.4%</v>
      </c>
      <c r="J53" s="5">
        <f>VLOOKUP(F53,'[1]线路-加在途（光伏，12个月）'!C:J,8,FALSE)</f>
        <v>0</v>
      </c>
      <c r="K53" s="6" t="str">
        <f>VLOOKUP(F53,'[1]线路-加在途（光伏，12个月）'!C:K,9,FALSE)</f>
        <v>红色</v>
      </c>
    </row>
    <row r="54" spans="1:11" ht="20.100000000000001" customHeight="1">
      <c r="A54" s="5">
        <v>52</v>
      </c>
      <c r="B54" s="5" t="s">
        <v>47</v>
      </c>
      <c r="C54" s="5" t="s">
        <v>70</v>
      </c>
      <c r="D54" s="5">
        <v>110</v>
      </c>
      <c r="E54" s="5">
        <v>1018</v>
      </c>
      <c r="F54" s="5" t="s">
        <v>76</v>
      </c>
      <c r="G54" s="5">
        <f>VLOOKUP($F54,[1]限流值!E:K,6,FALSE)</f>
        <v>482</v>
      </c>
      <c r="H54" s="5">
        <f>VLOOKUP($F54,'[1]线路-未算在途（光伏，12个月）'!A:I,8,FALSE)</f>
        <v>0</v>
      </c>
      <c r="I54" s="5" t="str">
        <f>VLOOKUP($F54,'[1]线路-未算在途（光伏，12个月）'!A:I,9,FALSE)</f>
        <v>0%</v>
      </c>
      <c r="J54" s="5">
        <f>VLOOKUP(F54,'[1]线路-加在途（光伏，12个月）'!C:J,8,FALSE)</f>
        <v>0</v>
      </c>
      <c r="K54" s="6" t="str">
        <f>VLOOKUP(F54,'[1]线路-加在途（光伏，12个月）'!C:K,9,FALSE)</f>
        <v>红色</v>
      </c>
    </row>
    <row r="55" spans="1:11" ht="20.100000000000001" customHeight="1">
      <c r="A55" s="5">
        <v>53</v>
      </c>
      <c r="B55" s="5" t="s">
        <v>47</v>
      </c>
      <c r="C55" s="5" t="s">
        <v>70</v>
      </c>
      <c r="D55" s="5">
        <v>110</v>
      </c>
      <c r="E55" s="5">
        <v>1019</v>
      </c>
      <c r="F55" s="5" t="s">
        <v>77</v>
      </c>
      <c r="G55" s="5">
        <f>VLOOKUP($F55,[1]限流值!E:K,6,FALSE)</f>
        <v>400</v>
      </c>
      <c r="H55" s="5">
        <f>VLOOKUP($F55,'[1]线路-未算在途（光伏，12个月）'!A:I,8,FALSE)</f>
        <v>8.1</v>
      </c>
      <c r="I55" s="5" t="str">
        <f>VLOOKUP($F55,'[1]线路-未算在途（光伏，12个月）'!A:I,9,FALSE)</f>
        <v>2%</v>
      </c>
      <c r="J55" s="5">
        <f>VLOOKUP(F55,'[1]线路-加在途（光伏，12个月）'!C:J,8,FALSE)</f>
        <v>0</v>
      </c>
      <c r="K55" s="6" t="str">
        <f>VLOOKUP(F55,'[1]线路-加在途（光伏，12个月）'!C:K,9,FALSE)</f>
        <v>红色</v>
      </c>
    </row>
    <row r="56" spans="1:11" ht="20.100000000000001" customHeight="1">
      <c r="A56" s="5">
        <v>54</v>
      </c>
      <c r="B56" s="5" t="s">
        <v>47</v>
      </c>
      <c r="C56" s="5" t="s">
        <v>70</v>
      </c>
      <c r="D56" s="5">
        <v>110</v>
      </c>
      <c r="E56" s="5">
        <v>10122</v>
      </c>
      <c r="F56" s="5" t="s">
        <v>78</v>
      </c>
      <c r="G56" s="5">
        <f>VLOOKUP($F56,[1]限流值!E:K,6,FALSE)</f>
        <v>482</v>
      </c>
      <c r="H56" s="5">
        <f>VLOOKUP($F56,'[1]线路-未算在途（光伏，12个月）'!A:I,8,FALSE)</f>
        <v>0.3</v>
      </c>
      <c r="I56" s="5" t="str">
        <f>VLOOKUP($F56,'[1]线路-未算在途（光伏，12个月）'!A:I,9,FALSE)</f>
        <v>0.1%</v>
      </c>
      <c r="J56" s="5">
        <f>VLOOKUP(F56,'[1]线路-加在途（光伏，12个月）'!C:J,8,FALSE)</f>
        <v>0</v>
      </c>
      <c r="K56" s="6" t="str">
        <f>VLOOKUP(F56,'[1]线路-加在途（光伏，12个月）'!C:K,9,FALSE)</f>
        <v>红色</v>
      </c>
    </row>
    <row r="57" spans="1:11" ht="20.100000000000001" customHeight="1">
      <c r="A57" s="5">
        <v>55</v>
      </c>
      <c r="B57" s="5" t="s">
        <v>47</v>
      </c>
      <c r="C57" s="5" t="s">
        <v>70</v>
      </c>
      <c r="D57" s="5">
        <v>110</v>
      </c>
      <c r="E57" s="5">
        <v>10123</v>
      </c>
      <c r="F57" s="5" t="s">
        <v>79</v>
      </c>
      <c r="G57" s="5">
        <f>VLOOKUP($F57,[1]限流值!E:K,6,FALSE)</f>
        <v>482</v>
      </c>
      <c r="H57" s="5">
        <f>VLOOKUP($F57,'[1]线路-未算在途（光伏，12个月）'!A:I,8,FALSE)</f>
        <v>0</v>
      </c>
      <c r="I57" s="5" t="str">
        <f>VLOOKUP($F57,'[1]线路-未算在途（光伏，12个月）'!A:I,9,FALSE)</f>
        <v>0%</v>
      </c>
      <c r="J57" s="5">
        <f>VLOOKUP(F57,'[1]线路-加在途（光伏，12个月）'!C:J,8,FALSE)</f>
        <v>0</v>
      </c>
      <c r="K57" s="6" t="str">
        <f>VLOOKUP(F57,'[1]线路-加在途（光伏，12个月）'!C:K,9,FALSE)</f>
        <v>红色</v>
      </c>
    </row>
    <row r="58" spans="1:11" ht="20.100000000000001" customHeight="1">
      <c r="A58" s="5">
        <v>56</v>
      </c>
      <c r="B58" s="5" t="s">
        <v>47</v>
      </c>
      <c r="C58" s="5" t="s">
        <v>70</v>
      </c>
      <c r="D58" s="5">
        <v>110</v>
      </c>
      <c r="E58" s="5">
        <v>10124</v>
      </c>
      <c r="F58" s="5" t="s">
        <v>80</v>
      </c>
      <c r="G58" s="5">
        <f>VLOOKUP($F58,[1]限流值!E:K,6,FALSE)</f>
        <v>482</v>
      </c>
      <c r="H58" s="5">
        <f>VLOOKUP($F58,'[1]线路-未算在途（光伏，12个月）'!A:I,8,FALSE)</f>
        <v>0.1</v>
      </c>
      <c r="I58" s="5" t="str">
        <f>VLOOKUP($F58,'[1]线路-未算在途（光伏，12个月）'!A:I,9,FALSE)</f>
        <v>0%</v>
      </c>
      <c r="J58" s="5">
        <f>VLOOKUP(F58,'[1]线路-加在途（光伏，12个月）'!C:J,8,FALSE)</f>
        <v>0</v>
      </c>
      <c r="K58" s="6" t="str">
        <f>VLOOKUP(F58,'[1]线路-加在途（光伏，12个月）'!C:K,9,FALSE)</f>
        <v>红色</v>
      </c>
    </row>
    <row r="59" spans="1:11" ht="20.100000000000001" customHeight="1">
      <c r="A59" s="5">
        <v>57</v>
      </c>
      <c r="B59" s="5" t="s">
        <v>47</v>
      </c>
      <c r="C59" s="5" t="s">
        <v>70</v>
      </c>
      <c r="D59" s="5">
        <v>110</v>
      </c>
      <c r="E59" s="5">
        <v>10125</v>
      </c>
      <c r="F59" s="5" t="s">
        <v>81</v>
      </c>
      <c r="G59" s="5">
        <f>VLOOKUP($F59,[1]限流值!E:K,6,FALSE)</f>
        <v>400</v>
      </c>
      <c r="H59" s="5">
        <f>VLOOKUP($F59,'[1]线路-未算在途（光伏，12个月）'!A:I,8,FALSE)</f>
        <v>20.399999999999999</v>
      </c>
      <c r="I59" s="5" t="str">
        <f>VLOOKUP($F59,'[1]线路-未算在途（光伏，12个月）'!A:I,9,FALSE)</f>
        <v>5.1%</v>
      </c>
      <c r="J59" s="5">
        <f>VLOOKUP(F59,'[1]线路-加在途（光伏，12个月）'!C:J,8,FALSE)</f>
        <v>0</v>
      </c>
      <c r="K59" s="6" t="str">
        <f>VLOOKUP(F59,'[1]线路-加在途（光伏，12个月）'!C:K,9,FALSE)</f>
        <v>红色</v>
      </c>
    </row>
    <row r="60" spans="1:11" ht="20.100000000000001" customHeight="1">
      <c r="A60" s="5">
        <v>58</v>
      </c>
      <c r="B60" s="5" t="s">
        <v>47</v>
      </c>
      <c r="C60" s="5" t="s">
        <v>70</v>
      </c>
      <c r="D60" s="5">
        <v>110</v>
      </c>
      <c r="E60" s="5">
        <v>10126</v>
      </c>
      <c r="F60" s="5" t="s">
        <v>82</v>
      </c>
      <c r="G60" s="5">
        <f>VLOOKUP($F60,[1]限流值!E:K,6,FALSE)</f>
        <v>400</v>
      </c>
      <c r="H60" s="5">
        <f>VLOOKUP($F60,'[1]线路-未算在途（光伏，12个月）'!A:I,8,FALSE)</f>
        <v>88.3</v>
      </c>
      <c r="I60" s="5" t="str">
        <f>VLOOKUP($F60,'[1]线路-未算在途（光伏，12个月）'!A:I,9,FALSE)</f>
        <v>22.1%</v>
      </c>
      <c r="J60" s="5">
        <f>VLOOKUP(F60,'[1]线路-加在途（光伏，12个月）'!C:J,8,FALSE)</f>
        <v>0</v>
      </c>
      <c r="K60" s="6" t="str">
        <f>VLOOKUP(F60,'[1]线路-加在途（光伏，12个月）'!C:K,9,FALSE)</f>
        <v>红色</v>
      </c>
    </row>
    <row r="61" spans="1:11" ht="20.100000000000001" customHeight="1">
      <c r="A61" s="5">
        <v>59</v>
      </c>
      <c r="B61" s="5" t="s">
        <v>47</v>
      </c>
      <c r="C61" s="5" t="s">
        <v>70</v>
      </c>
      <c r="D61" s="5">
        <v>110</v>
      </c>
      <c r="E61" s="5">
        <v>10127</v>
      </c>
      <c r="F61" s="5" t="s">
        <v>83</v>
      </c>
      <c r="G61" s="5">
        <f>VLOOKUP($F61,[1]限流值!E:K,6,FALSE)</f>
        <v>400</v>
      </c>
      <c r="H61" s="5">
        <f>VLOOKUP($F61,'[1]线路-未算在途（光伏，12个月）'!A:I,8,FALSE)</f>
        <v>35.200000000000003</v>
      </c>
      <c r="I61" s="5" t="str">
        <f>VLOOKUP($F61,'[1]线路-未算在途（光伏，12个月）'!A:I,9,FALSE)</f>
        <v>8.8%</v>
      </c>
      <c r="J61" s="5">
        <f>VLOOKUP(F61,'[1]线路-加在途（光伏，12个月）'!C:J,8,FALSE)</f>
        <v>0</v>
      </c>
      <c r="K61" s="6" t="str">
        <f>VLOOKUP(F61,'[1]线路-加在途（光伏，12个月）'!C:K,9,FALSE)</f>
        <v>红色</v>
      </c>
    </row>
    <row r="62" spans="1:11" ht="20.100000000000001" customHeight="1">
      <c r="A62" s="5">
        <v>60</v>
      </c>
      <c r="B62" s="5" t="s">
        <v>47</v>
      </c>
      <c r="C62" s="5" t="s">
        <v>70</v>
      </c>
      <c r="D62" s="5">
        <v>110</v>
      </c>
      <c r="E62" s="5">
        <v>10128</v>
      </c>
      <c r="F62" s="5" t="s">
        <v>84</v>
      </c>
      <c r="G62" s="5">
        <f>VLOOKUP($F62,[1]限流值!E:K,6,FALSE)</f>
        <v>423</v>
      </c>
      <c r="H62" s="5">
        <f>VLOOKUP($F62,'[1]线路-未算在途（光伏，12个月）'!A:I,8,FALSE)</f>
        <v>0</v>
      </c>
      <c r="I62" s="5" t="str">
        <f>VLOOKUP($F62,'[1]线路-未算在途（光伏，12个月）'!A:I,9,FALSE)</f>
        <v>0%</v>
      </c>
      <c r="J62" s="5">
        <f>VLOOKUP(F62,'[1]线路-加在途（光伏，12个月）'!C:J,8,FALSE)</f>
        <v>0</v>
      </c>
      <c r="K62" s="6" t="str">
        <f>VLOOKUP(F62,'[1]线路-加在途（光伏，12个月）'!C:K,9,FALSE)</f>
        <v>红色</v>
      </c>
    </row>
    <row r="63" spans="1:11" ht="20.100000000000001" customHeight="1">
      <c r="A63" s="5">
        <v>61</v>
      </c>
      <c r="B63" s="5" t="s">
        <v>85</v>
      </c>
      <c r="C63" s="5" t="s">
        <v>86</v>
      </c>
      <c r="D63" s="5">
        <v>110</v>
      </c>
      <c r="E63" s="5">
        <v>1012</v>
      </c>
      <c r="F63" s="5" t="s">
        <v>87</v>
      </c>
      <c r="G63" s="5">
        <f>VLOOKUP($F63,[1]限流值!E:K,6,FALSE)</f>
        <v>423</v>
      </c>
      <c r="H63" s="5">
        <f>VLOOKUP($F63,'[1]线路-未算在途（光伏，12个月）'!A:I,8,FALSE)</f>
        <v>56.9</v>
      </c>
      <c r="I63" s="5" t="str">
        <f>VLOOKUP($F63,'[1]线路-未算在途（光伏，12个月）'!A:I,9,FALSE)</f>
        <v>13.5%</v>
      </c>
      <c r="J63" s="5">
        <f>VLOOKUP(F63,'[1]线路-加在途（光伏，12个月）'!C:J,8,FALSE)</f>
        <v>0</v>
      </c>
      <c r="K63" s="6" t="str">
        <f>VLOOKUP(F63,'[1]线路-加在途（光伏，12个月）'!C:K,9,FALSE)</f>
        <v>红色</v>
      </c>
    </row>
    <row r="64" spans="1:11" ht="20.100000000000001" customHeight="1">
      <c r="A64" s="5">
        <v>62</v>
      </c>
      <c r="B64" s="5" t="s">
        <v>85</v>
      </c>
      <c r="C64" s="5" t="s">
        <v>86</v>
      </c>
      <c r="D64" s="5">
        <v>110</v>
      </c>
      <c r="E64" s="5">
        <v>1013</v>
      </c>
      <c r="F64" s="5" t="s">
        <v>88</v>
      </c>
      <c r="G64" s="5">
        <f>VLOOKUP($F64,[1]限流值!E:K,6,FALSE)</f>
        <v>482</v>
      </c>
      <c r="H64" s="5">
        <f>VLOOKUP($F64,'[1]线路-未算在途（光伏，12个月）'!A:I,8,FALSE)</f>
        <v>109.2</v>
      </c>
      <c r="I64" s="5" t="str">
        <f>VLOOKUP($F64,'[1]线路-未算在途（光伏，12个月）'!A:I,9,FALSE)</f>
        <v>22.7%</v>
      </c>
      <c r="J64" s="5">
        <f>VLOOKUP(F64,'[1]线路-加在途（光伏，12个月）'!C:J,8,FALSE)</f>
        <v>0</v>
      </c>
      <c r="K64" s="6" t="str">
        <f>VLOOKUP(F64,'[1]线路-加在途（光伏，12个月）'!C:K,9,FALSE)</f>
        <v>红色</v>
      </c>
    </row>
    <row r="65" spans="1:11" ht="20.100000000000001" customHeight="1">
      <c r="A65" s="5">
        <v>63</v>
      </c>
      <c r="B65" s="5" t="s">
        <v>45</v>
      </c>
      <c r="C65" s="5" t="s">
        <v>86</v>
      </c>
      <c r="D65" s="5">
        <v>110</v>
      </c>
      <c r="E65" s="5">
        <v>1015</v>
      </c>
      <c r="F65" s="5" t="s">
        <v>89</v>
      </c>
      <c r="G65" s="5">
        <f>VLOOKUP($F65,[1]限流值!E:K,6,FALSE)</f>
        <v>482</v>
      </c>
      <c r="H65" s="5">
        <f>VLOOKUP($F65,'[1]线路-未算在途（光伏，12个月）'!A:I,8,FALSE)</f>
        <v>301.8</v>
      </c>
      <c r="I65" s="5" t="str">
        <f>VLOOKUP($F65,'[1]线路-未算在途（光伏，12个月）'!A:I,9,FALSE)</f>
        <v>62.6%</v>
      </c>
      <c r="J65" s="5">
        <f>VLOOKUP(F65,'[1]线路-加在途（光伏，12个月）'!C:J,8,FALSE)</f>
        <v>0</v>
      </c>
      <c r="K65" s="6" t="str">
        <f>VLOOKUP(F65,'[1]线路-加在途（光伏，12个月）'!C:K,9,FALSE)</f>
        <v>红色</v>
      </c>
    </row>
    <row r="66" spans="1:11" ht="20.100000000000001" customHeight="1">
      <c r="A66" s="5">
        <v>64</v>
      </c>
      <c r="B66" s="5" t="s">
        <v>85</v>
      </c>
      <c r="C66" s="5" t="s">
        <v>86</v>
      </c>
      <c r="D66" s="5">
        <v>110</v>
      </c>
      <c r="E66" s="5">
        <v>1018</v>
      </c>
      <c r="F66" s="5" t="s">
        <v>90</v>
      </c>
      <c r="G66" s="5">
        <f>VLOOKUP($F66,[1]限流值!E:K,6,FALSE)</f>
        <v>482</v>
      </c>
      <c r="H66" s="5">
        <f>VLOOKUP($F66,'[1]线路-未算在途（光伏，12个月）'!A:I,8,FALSE)</f>
        <v>111.8</v>
      </c>
      <c r="I66" s="5" t="str">
        <f>VLOOKUP($F66,'[1]线路-未算在途（光伏，12个月）'!A:I,9,FALSE)</f>
        <v>23.2%</v>
      </c>
      <c r="J66" s="5">
        <f>VLOOKUP(F66,'[1]线路-加在途（光伏，12个月）'!C:J,8,FALSE)</f>
        <v>0</v>
      </c>
      <c r="K66" s="6" t="str">
        <f>VLOOKUP(F66,'[1]线路-加在途（光伏，12个月）'!C:K,9,FALSE)</f>
        <v>红色</v>
      </c>
    </row>
    <row r="67" spans="1:11" ht="20.100000000000001" customHeight="1">
      <c r="A67" s="5">
        <v>65</v>
      </c>
      <c r="B67" s="5" t="s">
        <v>85</v>
      </c>
      <c r="C67" s="5" t="s">
        <v>86</v>
      </c>
      <c r="D67" s="5">
        <v>110</v>
      </c>
      <c r="E67" s="5">
        <v>1019</v>
      </c>
      <c r="F67" s="5" t="s">
        <v>91</v>
      </c>
      <c r="G67" s="5">
        <f>VLOOKUP($F67,[1]限流值!E:K,6,FALSE)</f>
        <v>300</v>
      </c>
      <c r="H67" s="5">
        <f>VLOOKUP($F67,'[1]线路-未算在途（光伏，12个月）'!A:I,8,FALSE)</f>
        <v>143.1</v>
      </c>
      <c r="I67" s="5" t="str">
        <f>VLOOKUP($F67,'[1]线路-未算在途（光伏，12个月）'!A:I,9,FALSE)</f>
        <v>47.7%</v>
      </c>
      <c r="J67" s="5">
        <f>VLOOKUP(F67,'[1]线路-加在途（光伏，12个月）'!C:J,8,FALSE)</f>
        <v>0</v>
      </c>
      <c r="K67" s="6" t="str">
        <f>VLOOKUP(F67,'[1]线路-加在途（光伏，12个月）'!C:K,9,FALSE)</f>
        <v>红色</v>
      </c>
    </row>
    <row r="68" spans="1:11" ht="20.100000000000001" customHeight="1">
      <c r="A68" s="5">
        <v>66</v>
      </c>
      <c r="B68" s="5" t="s">
        <v>85</v>
      </c>
      <c r="C68" s="5" t="s">
        <v>86</v>
      </c>
      <c r="D68" s="5">
        <v>110</v>
      </c>
      <c r="E68" s="5">
        <v>1021</v>
      </c>
      <c r="F68" s="5" t="s">
        <v>92</v>
      </c>
      <c r="G68" s="5">
        <f>VLOOKUP($F68,[1]限流值!E:K,6,FALSE)</f>
        <v>482</v>
      </c>
      <c r="H68" s="5">
        <f>VLOOKUP($F68,'[1]线路-未算在途（光伏，12个月）'!A:I,8,FALSE)</f>
        <v>231.1</v>
      </c>
      <c r="I68" s="5" t="str">
        <f>VLOOKUP($F68,'[1]线路-未算在途（光伏，12个月）'!A:I,9,FALSE)</f>
        <v>47.9%</v>
      </c>
      <c r="J68" s="5">
        <f>VLOOKUP(F68,'[1]线路-加在途（光伏，12个月）'!C:J,8,FALSE)</f>
        <v>0</v>
      </c>
      <c r="K68" s="6" t="str">
        <f>VLOOKUP(F68,'[1]线路-加在途（光伏，12个月）'!C:K,9,FALSE)</f>
        <v>红色</v>
      </c>
    </row>
    <row r="69" spans="1:11" ht="20.100000000000001" customHeight="1">
      <c r="A69" s="5">
        <v>67</v>
      </c>
      <c r="B69" s="5" t="s">
        <v>85</v>
      </c>
      <c r="C69" s="5" t="s">
        <v>86</v>
      </c>
      <c r="D69" s="5">
        <v>110</v>
      </c>
      <c r="E69" s="5">
        <v>1022</v>
      </c>
      <c r="F69" s="5" t="s">
        <v>93</v>
      </c>
      <c r="G69" s="5">
        <f>VLOOKUP($F69,[1]限流值!E:K,6,FALSE)</f>
        <v>380</v>
      </c>
      <c r="H69" s="5">
        <f>VLOOKUP($F69,'[1]线路-未算在途（光伏，12个月）'!A:I,8,FALSE)</f>
        <v>0</v>
      </c>
      <c r="I69" s="5" t="str">
        <f>VLOOKUP($F69,'[1]线路-未算在途（光伏，12个月）'!A:I,9,FALSE)</f>
        <v>0%</v>
      </c>
      <c r="J69" s="5">
        <f>VLOOKUP(F69,'[1]线路-加在途（光伏，12个月）'!C:J,8,FALSE)</f>
        <v>0</v>
      </c>
      <c r="K69" s="6" t="str">
        <f>VLOOKUP(F69,'[1]线路-加在途（光伏，12个月）'!C:K,9,FALSE)</f>
        <v>红色</v>
      </c>
    </row>
    <row r="70" spans="1:11" ht="20.100000000000001" customHeight="1">
      <c r="A70" s="5">
        <v>68</v>
      </c>
      <c r="B70" s="5" t="s">
        <v>85</v>
      </c>
      <c r="C70" s="5" t="s">
        <v>86</v>
      </c>
      <c r="D70" s="5">
        <v>110</v>
      </c>
      <c r="E70" s="5">
        <v>1025</v>
      </c>
      <c r="F70" s="5" t="s">
        <v>94</v>
      </c>
      <c r="G70" s="5">
        <f>VLOOKUP($F70,[1]限流值!E:K,6,FALSE)</f>
        <v>300</v>
      </c>
      <c r="H70" s="5">
        <f>VLOOKUP($F70,'[1]线路-未算在途（光伏，12个月）'!A:I,8,FALSE)</f>
        <v>119</v>
      </c>
      <c r="I70" s="5" t="str">
        <f>VLOOKUP($F70,'[1]线路-未算在途（光伏，12个月）'!A:I,9,FALSE)</f>
        <v>39.7%</v>
      </c>
      <c r="J70" s="5">
        <f>VLOOKUP(F70,'[1]线路-加在途（光伏，12个月）'!C:J,8,FALSE)</f>
        <v>0</v>
      </c>
      <c r="K70" s="6" t="str">
        <f>VLOOKUP(F70,'[1]线路-加在途（光伏，12个月）'!C:K,9,FALSE)</f>
        <v>红色</v>
      </c>
    </row>
    <row r="71" spans="1:11" ht="20.100000000000001" customHeight="1">
      <c r="A71" s="5">
        <v>69</v>
      </c>
      <c r="B71" s="5" t="s">
        <v>45</v>
      </c>
      <c r="C71" s="5" t="s">
        <v>86</v>
      </c>
      <c r="D71" s="5">
        <v>110</v>
      </c>
      <c r="E71" s="5">
        <v>1028</v>
      </c>
      <c r="F71" s="5" t="s">
        <v>95</v>
      </c>
      <c r="G71" s="5">
        <f>VLOOKUP($F71,[1]限流值!E:K,6,FALSE)</f>
        <v>423</v>
      </c>
      <c r="H71" s="5">
        <f>VLOOKUP($F71,'[1]线路-未算在途（光伏，12个月）'!A:I,8,FALSE)</f>
        <v>0</v>
      </c>
      <c r="I71" s="5" t="str">
        <f>VLOOKUP($F71,'[1]线路-未算在途（光伏，12个月）'!A:I,9,FALSE)</f>
        <v>0%</v>
      </c>
      <c r="J71" s="5">
        <f>VLOOKUP(F71,'[1]线路-加在途（光伏，12个月）'!C:J,8,FALSE)</f>
        <v>0</v>
      </c>
      <c r="K71" s="6" t="str">
        <f>VLOOKUP(F71,'[1]线路-加在途（光伏，12个月）'!C:K,9,FALSE)</f>
        <v>红色</v>
      </c>
    </row>
    <row r="72" spans="1:11" ht="20.100000000000001" customHeight="1">
      <c r="A72" s="5">
        <v>70</v>
      </c>
      <c r="B72" s="5" t="s">
        <v>11</v>
      </c>
      <c r="C72" s="5" t="s">
        <v>96</v>
      </c>
      <c r="D72" s="5">
        <v>110</v>
      </c>
      <c r="E72" s="5">
        <v>1011</v>
      </c>
      <c r="F72" s="5" t="s">
        <v>97</v>
      </c>
      <c r="G72" s="5">
        <f>VLOOKUP($F72,[1]限流值!E:K,6,FALSE)</f>
        <v>423</v>
      </c>
      <c r="H72" s="5">
        <f>VLOOKUP($F72,'[1]线路-未算在途（光伏，12个月）'!A:I,8,FALSE)</f>
        <v>392.3</v>
      </c>
      <c r="I72" s="5" t="str">
        <f>VLOOKUP($F72,'[1]线路-未算在途（光伏，12个月）'!A:I,9,FALSE)</f>
        <v>92.7%</v>
      </c>
      <c r="J72" s="5">
        <f>VLOOKUP(F72,'[1]线路-加在途（光伏，12个月）'!C:J,8,FALSE)</f>
        <v>0</v>
      </c>
      <c r="K72" s="6" t="str">
        <f>VLOOKUP(F72,'[1]线路-加在途（光伏，12个月）'!C:K,9,FALSE)</f>
        <v>红色</v>
      </c>
    </row>
    <row r="73" spans="1:11" ht="20.100000000000001" customHeight="1">
      <c r="A73" s="5">
        <v>71</v>
      </c>
      <c r="B73" s="5" t="s">
        <v>11</v>
      </c>
      <c r="C73" s="5" t="s">
        <v>96</v>
      </c>
      <c r="D73" s="5">
        <v>110</v>
      </c>
      <c r="E73" s="5">
        <v>1012</v>
      </c>
      <c r="F73" s="5" t="s">
        <v>98</v>
      </c>
      <c r="G73" s="5">
        <f>VLOOKUP($F73,[1]限流值!E:K,6,FALSE)</f>
        <v>423</v>
      </c>
      <c r="H73" s="5">
        <f>VLOOKUP($F73,'[1]线路-未算在途（光伏，12个月）'!A:I,8,FALSE)</f>
        <v>271</v>
      </c>
      <c r="I73" s="5" t="str">
        <f>VLOOKUP($F73,'[1]线路-未算在途（光伏，12个月）'!A:I,9,FALSE)</f>
        <v>64.1%</v>
      </c>
      <c r="J73" s="5">
        <f>VLOOKUP(F73,'[1]线路-加在途（光伏，12个月）'!C:J,8,FALSE)</f>
        <v>0</v>
      </c>
      <c r="K73" s="6" t="str">
        <f>VLOOKUP(F73,'[1]线路-加在途（光伏，12个月）'!C:K,9,FALSE)</f>
        <v>红色</v>
      </c>
    </row>
    <row r="74" spans="1:11" ht="20.100000000000001" customHeight="1">
      <c r="A74" s="5">
        <v>72</v>
      </c>
      <c r="B74" s="5" t="s">
        <v>11</v>
      </c>
      <c r="C74" s="5" t="s">
        <v>96</v>
      </c>
      <c r="D74" s="5">
        <v>110</v>
      </c>
      <c r="E74" s="5">
        <v>1013</v>
      </c>
      <c r="F74" s="5" t="s">
        <v>99</v>
      </c>
      <c r="G74" s="5">
        <f>VLOOKUP($F74,[1]限流值!E:K,6,FALSE)</f>
        <v>423</v>
      </c>
      <c r="H74" s="5">
        <f>VLOOKUP($F74,'[1]线路-未算在途（光伏，12个月）'!A:I,8,FALSE)</f>
        <v>2.2999999999999998</v>
      </c>
      <c r="I74" s="5" t="str">
        <f>VLOOKUP($F74,'[1]线路-未算在途（光伏，12个月）'!A:I,9,FALSE)</f>
        <v>0.5%</v>
      </c>
      <c r="J74" s="5">
        <f>VLOOKUP(F74,'[1]线路-加在途（光伏，12个月）'!C:J,8,FALSE)</f>
        <v>0</v>
      </c>
      <c r="K74" s="6" t="str">
        <f>VLOOKUP(F74,'[1]线路-加在途（光伏，12个月）'!C:K,9,FALSE)</f>
        <v>红色</v>
      </c>
    </row>
    <row r="75" spans="1:11" ht="20.100000000000001" customHeight="1">
      <c r="A75" s="5">
        <v>73</v>
      </c>
      <c r="B75" s="5" t="s">
        <v>11</v>
      </c>
      <c r="C75" s="5" t="s">
        <v>96</v>
      </c>
      <c r="D75" s="5">
        <v>110</v>
      </c>
      <c r="E75" s="5">
        <v>1015</v>
      </c>
      <c r="F75" s="5" t="s">
        <v>100</v>
      </c>
      <c r="G75" s="5">
        <f>VLOOKUP($F75,[1]限流值!E:K,6,FALSE)</f>
        <v>423</v>
      </c>
      <c r="H75" s="5">
        <f>VLOOKUP($F75,'[1]线路-未算在途（光伏，12个月）'!A:I,8,FALSE)</f>
        <v>170.2</v>
      </c>
      <c r="I75" s="5" t="str">
        <f>VLOOKUP($F75,'[1]线路-未算在途（光伏，12个月）'!A:I,9,FALSE)</f>
        <v>40.2%</v>
      </c>
      <c r="J75" s="5">
        <f>VLOOKUP(F75,'[1]线路-加在途（光伏，12个月）'!C:J,8,FALSE)</f>
        <v>0</v>
      </c>
      <c r="K75" s="6" t="str">
        <f>VLOOKUP(F75,'[1]线路-加在途（光伏，12个月）'!C:K,9,FALSE)</f>
        <v>红色</v>
      </c>
    </row>
    <row r="76" spans="1:11" ht="20.100000000000001" customHeight="1">
      <c r="A76" s="5">
        <v>74</v>
      </c>
      <c r="B76" s="5" t="s">
        <v>11</v>
      </c>
      <c r="C76" s="5" t="s">
        <v>96</v>
      </c>
      <c r="D76" s="5">
        <v>110</v>
      </c>
      <c r="E76" s="5">
        <v>1016</v>
      </c>
      <c r="F76" s="5" t="s">
        <v>101</v>
      </c>
      <c r="G76" s="5">
        <f>VLOOKUP($F76,[1]限流值!E:K,6,FALSE)</f>
        <v>423</v>
      </c>
      <c r="H76" s="5">
        <f>VLOOKUP($F76,'[1]线路-未算在途（光伏，12个月）'!A:I,8,FALSE)</f>
        <v>65.2</v>
      </c>
      <c r="I76" s="5" t="str">
        <f>VLOOKUP($F76,'[1]线路-未算在途（光伏，12个月）'!A:I,9,FALSE)</f>
        <v>15.4%</v>
      </c>
      <c r="J76" s="5">
        <f>VLOOKUP(F76,'[1]线路-加在途（光伏，12个月）'!C:J,8,FALSE)</f>
        <v>0</v>
      </c>
      <c r="K76" s="6" t="str">
        <f>VLOOKUP(F76,'[1]线路-加在途（光伏，12个月）'!C:K,9,FALSE)</f>
        <v>红色</v>
      </c>
    </row>
    <row r="77" spans="1:11" ht="20.100000000000001" customHeight="1">
      <c r="A77" s="5">
        <v>75</v>
      </c>
      <c r="B77" s="5" t="s">
        <v>11</v>
      </c>
      <c r="C77" s="5" t="s">
        <v>96</v>
      </c>
      <c r="D77" s="5">
        <v>110</v>
      </c>
      <c r="E77" s="5">
        <v>1017</v>
      </c>
      <c r="F77" s="5" t="s">
        <v>102</v>
      </c>
      <c r="G77" s="5">
        <f>VLOOKUP($F77,[1]限流值!E:K,6,FALSE)</f>
        <v>423</v>
      </c>
      <c r="H77" s="5">
        <f>VLOOKUP($F77,'[1]线路-未算在途（光伏，12个月）'!A:I,8,FALSE)</f>
        <v>127.5</v>
      </c>
      <c r="I77" s="5" t="str">
        <f>VLOOKUP($F77,'[1]线路-未算在途（光伏，12个月）'!A:I,9,FALSE)</f>
        <v>30.1%</v>
      </c>
      <c r="J77" s="5">
        <f>VLOOKUP(F77,'[1]线路-加在途（光伏，12个月）'!C:J,8,FALSE)</f>
        <v>0</v>
      </c>
      <c r="K77" s="6" t="str">
        <f>VLOOKUP(F77,'[1]线路-加在途（光伏，12个月）'!C:K,9,FALSE)</f>
        <v>红色</v>
      </c>
    </row>
    <row r="78" spans="1:11" ht="20.100000000000001" customHeight="1">
      <c r="A78" s="5">
        <v>76</v>
      </c>
      <c r="B78" s="5" t="s">
        <v>11</v>
      </c>
      <c r="C78" s="5" t="s">
        <v>96</v>
      </c>
      <c r="D78" s="5">
        <v>110</v>
      </c>
      <c r="E78" s="5">
        <v>1018</v>
      </c>
      <c r="F78" s="5" t="s">
        <v>103</v>
      </c>
      <c r="G78" s="5">
        <f>VLOOKUP($F78,[1]限流值!E:K,6,FALSE)</f>
        <v>423</v>
      </c>
      <c r="H78" s="5">
        <f>VLOOKUP($F78,'[1]线路-未算在途（光伏，12个月）'!A:I,8,FALSE)</f>
        <v>20.6</v>
      </c>
      <c r="I78" s="5" t="str">
        <f>VLOOKUP($F78,'[1]线路-未算在途（光伏，12个月）'!A:I,9,FALSE)</f>
        <v>4.9%</v>
      </c>
      <c r="J78" s="5">
        <f>VLOOKUP(F78,'[1]线路-加在途（光伏，12个月）'!C:J,8,FALSE)</f>
        <v>0</v>
      </c>
      <c r="K78" s="6" t="str">
        <f>VLOOKUP(F78,'[1]线路-加在途（光伏，12个月）'!C:K,9,FALSE)</f>
        <v>红色</v>
      </c>
    </row>
    <row r="79" spans="1:11" ht="20.100000000000001" customHeight="1">
      <c r="A79" s="5">
        <v>77</v>
      </c>
      <c r="B79" s="5" t="s">
        <v>11</v>
      </c>
      <c r="C79" s="5" t="s">
        <v>96</v>
      </c>
      <c r="D79" s="5">
        <v>110</v>
      </c>
      <c r="E79" s="5">
        <v>1019</v>
      </c>
      <c r="F79" s="5" t="s">
        <v>104</v>
      </c>
      <c r="G79" s="5">
        <f>VLOOKUP($F79,[1]限流值!E:K,6,FALSE)</f>
        <v>423</v>
      </c>
      <c r="H79" s="5">
        <f>VLOOKUP($F79,'[1]线路-未算在途（光伏，12个月）'!A:I,8,FALSE)</f>
        <v>295.2</v>
      </c>
      <c r="I79" s="5" t="str">
        <f>VLOOKUP($F79,'[1]线路-未算在途（光伏，12个月）'!A:I,9,FALSE)</f>
        <v>69.8%</v>
      </c>
      <c r="J79" s="5">
        <f>VLOOKUP(F79,'[1]线路-加在途（光伏，12个月）'!C:J,8,FALSE)</f>
        <v>0</v>
      </c>
      <c r="K79" s="6" t="str">
        <f>VLOOKUP(F79,'[1]线路-加在途（光伏，12个月）'!C:K,9,FALSE)</f>
        <v>红色</v>
      </c>
    </row>
    <row r="80" spans="1:11" ht="20.100000000000001" customHeight="1">
      <c r="A80" s="5">
        <v>78</v>
      </c>
      <c r="B80" s="5" t="s">
        <v>11</v>
      </c>
      <c r="C80" s="5" t="s">
        <v>96</v>
      </c>
      <c r="D80" s="5">
        <v>110</v>
      </c>
      <c r="E80" s="5">
        <v>1020</v>
      </c>
      <c r="F80" s="5" t="s">
        <v>105</v>
      </c>
      <c r="G80" s="5">
        <f>VLOOKUP($F80,[1]限流值!E:K,6,FALSE)</f>
        <v>423</v>
      </c>
      <c r="H80" s="5">
        <f>VLOOKUP($F80,'[1]线路-未算在途（光伏，12个月）'!A:I,8,FALSE)</f>
        <v>63.8</v>
      </c>
      <c r="I80" s="5" t="str">
        <f>VLOOKUP($F80,'[1]线路-未算在途（光伏，12个月）'!A:I,9,FALSE)</f>
        <v>15.1%</v>
      </c>
      <c r="J80" s="5">
        <f>VLOOKUP(F80,'[1]线路-加在途（光伏，12个月）'!C:J,8,FALSE)</f>
        <v>0</v>
      </c>
      <c r="K80" s="6" t="str">
        <f>VLOOKUP(F80,'[1]线路-加在途（光伏，12个月）'!C:K,9,FALSE)</f>
        <v>红色</v>
      </c>
    </row>
    <row r="81" spans="1:11" ht="20.100000000000001" customHeight="1">
      <c r="A81" s="5">
        <v>79</v>
      </c>
      <c r="B81" s="5" t="s">
        <v>11</v>
      </c>
      <c r="C81" s="5" t="s">
        <v>96</v>
      </c>
      <c r="D81" s="5">
        <v>110</v>
      </c>
      <c r="E81" s="5">
        <v>1025</v>
      </c>
      <c r="F81" s="5" t="s">
        <v>106</v>
      </c>
      <c r="G81" s="5">
        <f>VLOOKUP($F81,[1]限流值!E:K,6,FALSE)</f>
        <v>482</v>
      </c>
      <c r="H81" s="5">
        <f>VLOOKUP($F81,'[1]线路-未算在途（光伏，12个月）'!A:I,8,FALSE)</f>
        <v>286.7</v>
      </c>
      <c r="I81" s="5" t="str">
        <f>VLOOKUP($F81,'[1]线路-未算在途（光伏，12个月）'!A:I,9,FALSE)</f>
        <v>59.5%</v>
      </c>
      <c r="J81" s="5">
        <f>VLOOKUP(F81,'[1]线路-加在途（光伏，12个月）'!C:J,8,FALSE)</f>
        <v>0</v>
      </c>
      <c r="K81" s="6" t="str">
        <f>VLOOKUP(F81,'[1]线路-加在途（光伏，12个月）'!C:K,9,FALSE)</f>
        <v>红色</v>
      </c>
    </row>
    <row r="82" spans="1:11" ht="20.100000000000001" customHeight="1">
      <c r="A82" s="5">
        <v>80</v>
      </c>
      <c r="B82" s="5" t="s">
        <v>11</v>
      </c>
      <c r="C82" s="5" t="s">
        <v>96</v>
      </c>
      <c r="D82" s="5">
        <v>110</v>
      </c>
      <c r="E82" s="5">
        <v>1037</v>
      </c>
      <c r="F82" s="5" t="s">
        <v>107</v>
      </c>
      <c r="G82" s="5">
        <f>VLOOKUP($F82,[1]限流值!E:K,6,FALSE)</f>
        <v>482</v>
      </c>
      <c r="H82" s="5">
        <f>VLOOKUP($F82,'[1]线路-未算在途（光伏，12个月）'!A:I,8,FALSE)</f>
        <v>0</v>
      </c>
      <c r="I82" s="5" t="str">
        <f>VLOOKUP($F82,'[1]线路-未算在途（光伏，12个月）'!A:I,9,FALSE)</f>
        <v>0%</v>
      </c>
      <c r="J82" s="5">
        <f>VLOOKUP(F82,'[1]线路-加在途（光伏，12个月）'!C:J,8,FALSE)</f>
        <v>0</v>
      </c>
      <c r="K82" s="6" t="str">
        <f>VLOOKUP(F82,'[1]线路-加在途（光伏，12个月）'!C:K,9,FALSE)</f>
        <v>红色</v>
      </c>
    </row>
    <row r="83" spans="1:11" ht="20.100000000000001" customHeight="1">
      <c r="A83" s="5">
        <v>81</v>
      </c>
      <c r="B83" s="5" t="s">
        <v>11</v>
      </c>
      <c r="C83" s="5" t="s">
        <v>96</v>
      </c>
      <c r="D83" s="5">
        <v>110</v>
      </c>
      <c r="E83" s="5">
        <v>1038</v>
      </c>
      <c r="F83" s="5" t="s">
        <v>108</v>
      </c>
      <c r="G83" s="5">
        <f>VLOOKUP($F83,[1]限流值!E:K,6,FALSE)</f>
        <v>423</v>
      </c>
      <c r="H83" s="5">
        <f>VLOOKUP($F83,'[1]线路-未算在途（光伏，12个月）'!A:I,8,FALSE)</f>
        <v>141.19999999999999</v>
      </c>
      <c r="I83" s="5" t="str">
        <f>VLOOKUP($F83,'[1]线路-未算在途（光伏，12个月）'!A:I,9,FALSE)</f>
        <v>33.4%</v>
      </c>
      <c r="J83" s="5">
        <f>VLOOKUP(F83,'[1]线路-加在途（光伏，12个月）'!C:J,8,FALSE)</f>
        <v>0</v>
      </c>
      <c r="K83" s="6" t="str">
        <f>VLOOKUP(F83,'[1]线路-加在途（光伏，12个月）'!C:K,9,FALSE)</f>
        <v>红色</v>
      </c>
    </row>
    <row r="84" spans="1:11" ht="20.100000000000001" customHeight="1">
      <c r="A84" s="5">
        <v>82</v>
      </c>
      <c r="B84" s="5" t="s">
        <v>33</v>
      </c>
      <c r="C84" s="5" t="s">
        <v>109</v>
      </c>
      <c r="D84" s="5">
        <v>110</v>
      </c>
      <c r="E84" s="7" t="s">
        <v>110</v>
      </c>
      <c r="F84" s="5" t="s">
        <v>111</v>
      </c>
      <c r="G84" s="5">
        <f>VLOOKUP($F84,[1]限流值!E:K,6,FALSE)</f>
        <v>423</v>
      </c>
      <c r="H84" s="5">
        <f>VLOOKUP($F84,'[1]线路-未算在途（光伏，12个月）'!A:I,8,FALSE)</f>
        <v>207.7</v>
      </c>
      <c r="I84" s="5" t="str">
        <f>VLOOKUP($F84,'[1]线路-未算在途（光伏，12个月）'!A:I,9,FALSE)</f>
        <v>49.1%</v>
      </c>
      <c r="J84" s="5">
        <f>VLOOKUP(F84,'[1]线路-加在途（光伏，12个月）'!C:J,8,FALSE)</f>
        <v>0</v>
      </c>
      <c r="K84" s="6" t="str">
        <f>VLOOKUP(F84,'[1]线路-加在途（光伏，12个月）'!C:K,9,FALSE)</f>
        <v>红色</v>
      </c>
    </row>
    <row r="85" spans="1:11" ht="20.100000000000001" customHeight="1">
      <c r="A85" s="5">
        <v>83</v>
      </c>
      <c r="B85" s="5" t="s">
        <v>33</v>
      </c>
      <c r="C85" s="5" t="s">
        <v>109</v>
      </c>
      <c r="D85" s="5">
        <v>110</v>
      </c>
      <c r="E85" s="7" t="s">
        <v>112</v>
      </c>
      <c r="F85" s="5" t="s">
        <v>113</v>
      </c>
      <c r="G85" s="5">
        <f>VLOOKUP($F85,[1]限流值!E:K,6,FALSE)</f>
        <v>423</v>
      </c>
      <c r="H85" s="5">
        <f>VLOOKUP($F85,'[1]线路-未算在途（光伏，12个月）'!A:I,8,FALSE)</f>
        <v>41.9</v>
      </c>
      <c r="I85" s="5" t="str">
        <f>VLOOKUP($F85,'[1]线路-未算在途（光伏，12个月）'!A:I,9,FALSE)</f>
        <v>9.9%</v>
      </c>
      <c r="J85" s="5">
        <f>VLOOKUP(F85,'[1]线路-加在途（光伏，12个月）'!C:J,8,FALSE)</f>
        <v>0</v>
      </c>
      <c r="K85" s="6" t="str">
        <f>VLOOKUP(F85,'[1]线路-加在途（光伏，12个月）'!C:K,9,FALSE)</f>
        <v>红色</v>
      </c>
    </row>
    <row r="86" spans="1:11" ht="20.100000000000001" customHeight="1">
      <c r="A86" s="5">
        <v>84</v>
      </c>
      <c r="B86" s="5" t="s">
        <v>33</v>
      </c>
      <c r="C86" s="5" t="s">
        <v>109</v>
      </c>
      <c r="D86" s="5">
        <v>110</v>
      </c>
      <c r="E86" s="7" t="s">
        <v>114</v>
      </c>
      <c r="F86" s="5" t="s">
        <v>115</v>
      </c>
      <c r="G86" s="5">
        <f>VLOOKUP($F86,[1]限流值!E:K,6,FALSE)</f>
        <v>482</v>
      </c>
      <c r="H86" s="5">
        <f>VLOOKUP($F86,'[1]线路-未算在途（光伏，12个月）'!A:I,8,FALSE)</f>
        <v>144.4</v>
      </c>
      <c r="I86" s="5" t="str">
        <f>VLOOKUP($F86,'[1]线路-未算在途（光伏，12个月）'!A:I,9,FALSE)</f>
        <v>30%</v>
      </c>
      <c r="J86" s="5">
        <f>VLOOKUP(F86,'[1]线路-加在途（光伏，12个月）'!C:J,8,FALSE)</f>
        <v>0</v>
      </c>
      <c r="K86" s="6" t="str">
        <f>VLOOKUP(F86,'[1]线路-加在途（光伏，12个月）'!C:K,9,FALSE)</f>
        <v>红色</v>
      </c>
    </row>
    <row r="87" spans="1:11" ht="20.100000000000001" customHeight="1">
      <c r="A87" s="5">
        <v>85</v>
      </c>
      <c r="B87" s="5" t="s">
        <v>33</v>
      </c>
      <c r="C87" s="5" t="s">
        <v>109</v>
      </c>
      <c r="D87" s="5">
        <v>110</v>
      </c>
      <c r="E87" s="7" t="s">
        <v>116</v>
      </c>
      <c r="F87" s="5" t="s">
        <v>117</v>
      </c>
      <c r="G87" s="5">
        <f>VLOOKUP($F87,[1]限流值!E:K,6,FALSE)</f>
        <v>482</v>
      </c>
      <c r="H87" s="5">
        <f>VLOOKUP($F87,'[1]线路-未算在途（光伏，12个月）'!A:I,8,FALSE)</f>
        <v>144.4</v>
      </c>
      <c r="I87" s="5" t="str">
        <f>VLOOKUP($F87,'[1]线路-未算在途（光伏，12个月）'!A:I,9,FALSE)</f>
        <v>30%</v>
      </c>
      <c r="J87" s="5">
        <f>VLOOKUP(F87,'[1]线路-加在途（光伏，12个月）'!C:J,8,FALSE)</f>
        <v>0</v>
      </c>
      <c r="K87" s="6" t="str">
        <f>VLOOKUP(F87,'[1]线路-加在途（光伏，12个月）'!C:K,9,FALSE)</f>
        <v>红色</v>
      </c>
    </row>
    <row r="88" spans="1:11" ht="20.100000000000001" customHeight="1">
      <c r="A88" s="5">
        <v>86</v>
      </c>
      <c r="B88" s="5" t="s">
        <v>33</v>
      </c>
      <c r="C88" s="5" t="s">
        <v>109</v>
      </c>
      <c r="D88" s="5">
        <v>110</v>
      </c>
      <c r="E88" s="7" t="s">
        <v>118</v>
      </c>
      <c r="F88" s="5" t="s">
        <v>119</v>
      </c>
      <c r="G88" s="5">
        <f>VLOOKUP($F88,[1]限流值!E:K,6,FALSE)</f>
        <v>423</v>
      </c>
      <c r="H88" s="5">
        <f>VLOOKUP($F88,'[1]线路-未算在途（光伏，12个月）'!A:I,8,FALSE)</f>
        <v>61.5</v>
      </c>
      <c r="I88" s="5" t="str">
        <f>VLOOKUP($F88,'[1]线路-未算在途（光伏，12个月）'!A:I,9,FALSE)</f>
        <v>14.5%</v>
      </c>
      <c r="J88" s="5">
        <f>VLOOKUP(F88,'[1]线路-加在途（光伏，12个月）'!C:J,8,FALSE)</f>
        <v>0</v>
      </c>
      <c r="K88" s="6" t="str">
        <f>VLOOKUP(F88,'[1]线路-加在途（光伏，12个月）'!C:K,9,FALSE)</f>
        <v>红色</v>
      </c>
    </row>
    <row r="89" spans="1:11" ht="20.100000000000001" customHeight="1">
      <c r="A89" s="5">
        <v>87</v>
      </c>
      <c r="B89" s="5" t="s">
        <v>33</v>
      </c>
      <c r="C89" s="5" t="s">
        <v>109</v>
      </c>
      <c r="D89" s="5">
        <v>110</v>
      </c>
      <c r="E89" s="7" t="s">
        <v>120</v>
      </c>
      <c r="F89" s="5" t="s">
        <v>121</v>
      </c>
      <c r="G89" s="5">
        <f>VLOOKUP($F89,[1]限流值!E:K,6,FALSE)</f>
        <v>423</v>
      </c>
      <c r="H89" s="5">
        <f>VLOOKUP($F89,'[1]线路-未算在途（光伏，12个月）'!A:I,8,FALSE)</f>
        <v>38.299999999999997</v>
      </c>
      <c r="I89" s="5" t="str">
        <f>VLOOKUP($F89,'[1]线路-未算在途（光伏，12个月）'!A:I,9,FALSE)</f>
        <v>9.1%</v>
      </c>
      <c r="J89" s="5">
        <f>VLOOKUP(F89,'[1]线路-加在途（光伏，12个月）'!C:J,8,FALSE)</f>
        <v>0</v>
      </c>
      <c r="K89" s="6" t="str">
        <f>VLOOKUP(F89,'[1]线路-加在途（光伏，12个月）'!C:K,9,FALSE)</f>
        <v>红色</v>
      </c>
    </row>
    <row r="90" spans="1:11" ht="20.100000000000001" customHeight="1">
      <c r="A90" s="5">
        <v>88</v>
      </c>
      <c r="B90" s="5" t="s">
        <v>33</v>
      </c>
      <c r="C90" s="5" t="s">
        <v>109</v>
      </c>
      <c r="D90" s="5">
        <v>110</v>
      </c>
      <c r="E90" s="7" t="s">
        <v>122</v>
      </c>
      <c r="F90" s="5" t="s">
        <v>123</v>
      </c>
      <c r="G90" s="5">
        <f>VLOOKUP($F90,[1]限流值!E:K,6,FALSE)</f>
        <v>482</v>
      </c>
      <c r="H90" s="5">
        <f>VLOOKUP($F90,'[1]线路-未算在途（光伏，12个月）'!A:I,8,FALSE)</f>
        <v>0</v>
      </c>
      <c r="I90" s="5" t="str">
        <f>VLOOKUP($F90,'[1]线路-未算在途（光伏，12个月）'!A:I,9,FALSE)</f>
        <v>0%</v>
      </c>
      <c r="J90" s="5">
        <f>VLOOKUP(F90,'[1]线路-加在途（光伏，12个月）'!C:J,8,FALSE)</f>
        <v>0</v>
      </c>
      <c r="K90" s="6" t="str">
        <f>VLOOKUP(F90,'[1]线路-加在途（光伏，12个月）'!C:K,9,FALSE)</f>
        <v>红色</v>
      </c>
    </row>
    <row r="91" spans="1:11" ht="20.100000000000001" customHeight="1">
      <c r="A91" s="5">
        <v>89</v>
      </c>
      <c r="B91" s="5" t="s">
        <v>33</v>
      </c>
      <c r="C91" s="5" t="s">
        <v>109</v>
      </c>
      <c r="D91" s="5">
        <v>110</v>
      </c>
      <c r="E91" s="7" t="s">
        <v>124</v>
      </c>
      <c r="F91" s="5" t="s">
        <v>125</v>
      </c>
      <c r="G91" s="5">
        <f>VLOOKUP($F91,[1]限流值!E:K,6,FALSE)</f>
        <v>482</v>
      </c>
      <c r="H91" s="5">
        <f>VLOOKUP($F91,'[1]线路-未算在途（光伏，12个月）'!A:I,8,FALSE)</f>
        <v>200.1</v>
      </c>
      <c r="I91" s="5" t="str">
        <f>VLOOKUP($F91,'[1]线路-未算在途（光伏，12个月）'!A:I,9,FALSE)</f>
        <v>41.5%</v>
      </c>
      <c r="J91" s="5">
        <f>VLOOKUP(F91,'[1]线路-加在途（光伏，12个月）'!C:J,8,FALSE)</f>
        <v>0</v>
      </c>
      <c r="K91" s="6" t="str">
        <f>VLOOKUP(F91,'[1]线路-加在途（光伏，12个月）'!C:K,9,FALSE)</f>
        <v>红色</v>
      </c>
    </row>
    <row r="92" spans="1:11" ht="20.100000000000001" customHeight="1">
      <c r="A92" s="5">
        <v>90</v>
      </c>
      <c r="B92" s="5" t="s">
        <v>33</v>
      </c>
      <c r="C92" s="5" t="s">
        <v>109</v>
      </c>
      <c r="D92" s="5">
        <v>110</v>
      </c>
      <c r="E92" s="7" t="s">
        <v>126</v>
      </c>
      <c r="F92" s="5" t="s">
        <v>127</v>
      </c>
      <c r="G92" s="5">
        <f>VLOOKUP($F92,[1]限流值!E:K,6,FALSE)</f>
        <v>482</v>
      </c>
      <c r="H92" s="5">
        <f>VLOOKUP($F92,'[1]线路-未算在途（光伏，12个月）'!A:I,8,FALSE)</f>
        <v>113.2</v>
      </c>
      <c r="I92" s="5" t="str">
        <f>VLOOKUP($F92,'[1]线路-未算在途（光伏，12个月）'!A:I,9,FALSE)</f>
        <v>23.5%</v>
      </c>
      <c r="J92" s="5">
        <f>VLOOKUP(F92,'[1]线路-加在途（光伏，12个月）'!C:J,8,FALSE)</f>
        <v>0</v>
      </c>
      <c r="K92" s="6" t="str">
        <f>VLOOKUP(F92,'[1]线路-加在途（光伏，12个月）'!C:K,9,FALSE)</f>
        <v>红色</v>
      </c>
    </row>
    <row r="93" spans="1:11" ht="20.100000000000001" customHeight="1">
      <c r="A93" s="5">
        <v>91</v>
      </c>
      <c r="B93" s="5" t="s">
        <v>45</v>
      </c>
      <c r="C93" s="5" t="s">
        <v>128</v>
      </c>
      <c r="D93" s="5">
        <v>110</v>
      </c>
      <c r="E93" s="5" t="s">
        <v>129</v>
      </c>
      <c r="F93" s="5" t="s">
        <v>130</v>
      </c>
      <c r="G93" s="5">
        <f>VLOOKUP($F93,[1]限流值!E:K,6,FALSE)</f>
        <v>423</v>
      </c>
      <c r="H93" s="5">
        <f>VLOOKUP($F93,'[1]线路-未算在途（光伏，12个月）'!A:I,8,FALSE)</f>
        <v>0</v>
      </c>
      <c r="I93" s="5" t="str">
        <f>VLOOKUP($F93,'[1]线路-未算在途（光伏，12个月）'!A:I,9,FALSE)</f>
        <v>0%</v>
      </c>
      <c r="J93" s="5">
        <f>VLOOKUP(F93,'[1]线路-加在途（光伏，12个月）'!C:J,8,FALSE)</f>
        <v>0</v>
      </c>
      <c r="K93" s="6" t="str">
        <f>VLOOKUP(F93,'[1]线路-加在途（光伏，12个月）'!C:K,9,FALSE)</f>
        <v>红色</v>
      </c>
    </row>
    <row r="94" spans="1:11" ht="20.100000000000001" customHeight="1">
      <c r="A94" s="5">
        <v>92</v>
      </c>
      <c r="B94" s="5" t="s">
        <v>11</v>
      </c>
      <c r="C94" s="5" t="s">
        <v>128</v>
      </c>
      <c r="D94" s="5">
        <v>110</v>
      </c>
      <c r="E94" s="7" t="s">
        <v>131</v>
      </c>
      <c r="F94" s="5" t="s">
        <v>132</v>
      </c>
      <c r="G94" s="5">
        <f>VLOOKUP($F94,[1]限流值!E:K,6,FALSE)</f>
        <v>377</v>
      </c>
      <c r="H94" s="5">
        <f>VLOOKUP($F94,'[1]线路-未算在途（光伏，12个月）'!A:I,8,FALSE)</f>
        <v>0</v>
      </c>
      <c r="I94" s="5" t="str">
        <f>VLOOKUP($F94,'[1]线路-未算在途（光伏，12个月）'!A:I,9,FALSE)</f>
        <v>0%</v>
      </c>
      <c r="J94" s="5">
        <f>VLOOKUP(F94,'[1]线路-加在途（光伏，12个月）'!C:J,8,FALSE)</f>
        <v>0</v>
      </c>
      <c r="K94" s="6" t="str">
        <f>VLOOKUP(F94,'[1]线路-加在途（光伏，12个月）'!C:K,9,FALSE)</f>
        <v>红色</v>
      </c>
    </row>
    <row r="95" spans="1:11" ht="20.100000000000001" customHeight="1">
      <c r="A95" s="5">
        <v>93</v>
      </c>
      <c r="B95" s="5" t="s">
        <v>11</v>
      </c>
      <c r="C95" s="5" t="s">
        <v>128</v>
      </c>
      <c r="D95" s="5">
        <v>110</v>
      </c>
      <c r="E95" s="7" t="s">
        <v>133</v>
      </c>
      <c r="F95" s="5" t="s">
        <v>134</v>
      </c>
      <c r="G95" s="5">
        <f>VLOOKUP($F95,[1]限流值!E:K,6,FALSE)</f>
        <v>423</v>
      </c>
      <c r="H95" s="5">
        <f>VLOOKUP($F95,'[1]线路-未算在途（光伏，12个月）'!A:I,8,FALSE)</f>
        <v>0</v>
      </c>
      <c r="I95" s="5" t="str">
        <f>VLOOKUP($F95,'[1]线路-未算在途（光伏，12个月）'!A:I,9,FALSE)</f>
        <v>0%</v>
      </c>
      <c r="J95" s="5">
        <f>VLOOKUP(F95,'[1]线路-加在途（光伏，12个月）'!C:J,8,FALSE)</f>
        <v>0</v>
      </c>
      <c r="K95" s="6" t="str">
        <f>VLOOKUP(F95,'[1]线路-加在途（光伏，12个月）'!C:K,9,FALSE)</f>
        <v>红色</v>
      </c>
    </row>
    <row r="96" spans="1:11" ht="20.100000000000001" customHeight="1">
      <c r="A96" s="5">
        <v>94</v>
      </c>
      <c r="B96" s="5" t="s">
        <v>11</v>
      </c>
      <c r="C96" s="5" t="s">
        <v>128</v>
      </c>
      <c r="D96" s="5">
        <v>110</v>
      </c>
      <c r="E96" s="7" t="s">
        <v>135</v>
      </c>
      <c r="F96" s="5" t="s">
        <v>136</v>
      </c>
      <c r="G96" s="5">
        <f>VLOOKUP($F96,[1]限流值!E:K,6,FALSE)</f>
        <v>423</v>
      </c>
      <c r="H96" s="5">
        <f>VLOOKUP($F96,'[1]线路-未算在途（光伏，12个月）'!A:I,8,FALSE)</f>
        <v>0</v>
      </c>
      <c r="I96" s="5" t="str">
        <f>VLOOKUP($F96,'[1]线路-未算在途（光伏，12个月）'!A:I,9,FALSE)</f>
        <v>0%</v>
      </c>
      <c r="J96" s="5">
        <f>VLOOKUP(F96,'[1]线路-加在途（光伏，12个月）'!C:J,8,FALSE)</f>
        <v>0</v>
      </c>
      <c r="K96" s="6" t="str">
        <f>VLOOKUP(F96,'[1]线路-加在途（光伏，12个月）'!C:K,9,FALSE)</f>
        <v>红色</v>
      </c>
    </row>
    <row r="97" spans="1:11" ht="20.100000000000001" customHeight="1">
      <c r="A97" s="5">
        <v>95</v>
      </c>
      <c r="B97" s="5" t="s">
        <v>11</v>
      </c>
      <c r="C97" s="5" t="s">
        <v>128</v>
      </c>
      <c r="D97" s="5">
        <v>110</v>
      </c>
      <c r="E97" s="7" t="s">
        <v>137</v>
      </c>
      <c r="F97" s="5" t="s">
        <v>138</v>
      </c>
      <c r="G97" s="5">
        <f>VLOOKUP($F97,[1]限流值!E:K,6,FALSE)</f>
        <v>423</v>
      </c>
      <c r="H97" s="5">
        <f>VLOOKUP($F97,'[1]线路-未算在途（光伏，12个月）'!A:I,8,FALSE)</f>
        <v>0</v>
      </c>
      <c r="I97" s="5" t="str">
        <f>VLOOKUP($F97,'[1]线路-未算在途（光伏，12个月）'!A:I,9,FALSE)</f>
        <v>0%</v>
      </c>
      <c r="J97" s="5">
        <f>VLOOKUP(F97,'[1]线路-加在途（光伏，12个月）'!C:J,8,FALSE)</f>
        <v>0</v>
      </c>
      <c r="K97" s="6" t="str">
        <f>VLOOKUP(F97,'[1]线路-加在途（光伏，12个月）'!C:K,9,FALSE)</f>
        <v>红色</v>
      </c>
    </row>
    <row r="98" spans="1:11" ht="20.100000000000001" customHeight="1">
      <c r="A98" s="5">
        <v>96</v>
      </c>
      <c r="B98" s="5" t="s">
        <v>11</v>
      </c>
      <c r="C98" s="5" t="s">
        <v>128</v>
      </c>
      <c r="D98" s="5">
        <v>110</v>
      </c>
      <c r="E98" s="7" t="s">
        <v>139</v>
      </c>
      <c r="F98" s="5" t="s">
        <v>140</v>
      </c>
      <c r="G98" s="5">
        <f>VLOOKUP($F98,[1]限流值!E:K,6,FALSE)</f>
        <v>423</v>
      </c>
      <c r="H98" s="5">
        <f>VLOOKUP($F98,'[1]线路-未算在途（光伏，12个月）'!A:I,8,FALSE)</f>
        <v>0</v>
      </c>
      <c r="I98" s="5" t="str">
        <f>VLOOKUP($F98,'[1]线路-未算在途（光伏，12个月）'!A:I,9,FALSE)</f>
        <v>0%</v>
      </c>
      <c r="J98" s="5">
        <f>VLOOKUP(F98,'[1]线路-加在途（光伏，12个月）'!C:J,8,FALSE)</f>
        <v>0</v>
      </c>
      <c r="K98" s="6" t="str">
        <f>VLOOKUP(F98,'[1]线路-加在途（光伏，12个月）'!C:K,9,FALSE)</f>
        <v>红色</v>
      </c>
    </row>
    <row r="99" spans="1:11" ht="20.100000000000001" customHeight="1">
      <c r="A99" s="5">
        <v>97</v>
      </c>
      <c r="B99" s="5" t="s">
        <v>11</v>
      </c>
      <c r="C99" s="5" t="s">
        <v>128</v>
      </c>
      <c r="D99" s="5">
        <v>110</v>
      </c>
      <c r="E99" s="7" t="s">
        <v>141</v>
      </c>
      <c r="F99" s="5" t="s">
        <v>142</v>
      </c>
      <c r="G99" s="5">
        <f>VLOOKUP($F99,[1]限流值!E:K,6,FALSE)</f>
        <v>423</v>
      </c>
      <c r="H99" s="5">
        <f>VLOOKUP($F99,'[1]线路-未算在途（光伏，12个月）'!A:I,8,FALSE)</f>
        <v>0</v>
      </c>
      <c r="I99" s="5" t="str">
        <f>VLOOKUP($F99,'[1]线路-未算在途（光伏，12个月）'!A:I,9,FALSE)</f>
        <v>0%</v>
      </c>
      <c r="J99" s="5">
        <f>VLOOKUP(F99,'[1]线路-加在途（光伏，12个月）'!C:J,8,FALSE)</f>
        <v>0</v>
      </c>
      <c r="K99" s="6" t="str">
        <f>VLOOKUP(F99,'[1]线路-加在途（光伏，12个月）'!C:K,9,FALSE)</f>
        <v>红色</v>
      </c>
    </row>
    <row r="100" spans="1:11" ht="20.100000000000001" customHeight="1">
      <c r="A100" s="5">
        <v>98</v>
      </c>
      <c r="B100" s="5" t="s">
        <v>33</v>
      </c>
      <c r="C100" s="5" t="s">
        <v>128</v>
      </c>
      <c r="D100" s="5">
        <v>110</v>
      </c>
      <c r="E100" s="7" t="s">
        <v>143</v>
      </c>
      <c r="F100" s="5" t="s">
        <v>144</v>
      </c>
      <c r="G100" s="5">
        <f>VLOOKUP($F100,[1]限流值!E:K,6,FALSE)</f>
        <v>423</v>
      </c>
      <c r="H100" s="5">
        <f>VLOOKUP($F100,'[1]线路-未算在途（光伏，12个月）'!A:I,8,FALSE)</f>
        <v>0</v>
      </c>
      <c r="I100" s="5" t="str">
        <f>VLOOKUP($F100,'[1]线路-未算在途（光伏，12个月）'!A:I,9,FALSE)</f>
        <v>0%</v>
      </c>
      <c r="J100" s="5">
        <f>VLOOKUP(F100,'[1]线路-加在途（光伏，12个月）'!C:J,8,FALSE)</f>
        <v>0</v>
      </c>
      <c r="K100" s="6" t="str">
        <f>VLOOKUP(F100,'[1]线路-加在途（光伏，12个月）'!C:K,9,FALSE)</f>
        <v>红色</v>
      </c>
    </row>
    <row r="101" spans="1:11" ht="20.100000000000001" customHeight="1">
      <c r="A101" s="5">
        <v>99</v>
      </c>
      <c r="B101" s="5" t="s">
        <v>11</v>
      </c>
      <c r="C101" s="5" t="s">
        <v>128</v>
      </c>
      <c r="D101" s="5">
        <v>110</v>
      </c>
      <c r="E101" s="7" t="s">
        <v>145</v>
      </c>
      <c r="F101" s="5" t="s">
        <v>146</v>
      </c>
      <c r="G101" s="5">
        <f>VLOOKUP($F101,[1]限流值!E:K,6,FALSE)</f>
        <v>423</v>
      </c>
      <c r="H101" s="5">
        <f>VLOOKUP($F101,'[1]线路-未算在途（光伏，12个月）'!A:I,8,FALSE)</f>
        <v>0</v>
      </c>
      <c r="I101" s="5" t="str">
        <f>VLOOKUP($F101,'[1]线路-未算在途（光伏，12个月）'!A:I,9,FALSE)</f>
        <v>0%</v>
      </c>
      <c r="J101" s="5">
        <f>VLOOKUP(F101,'[1]线路-加在途（光伏，12个月）'!C:J,8,FALSE)</f>
        <v>0</v>
      </c>
      <c r="K101" s="6" t="str">
        <f>VLOOKUP(F101,'[1]线路-加在途（光伏，12个月）'!C:K,9,FALSE)</f>
        <v>红色</v>
      </c>
    </row>
    <row r="102" spans="1:11" ht="20.100000000000001" customHeight="1">
      <c r="A102" s="5">
        <v>100</v>
      </c>
      <c r="B102" s="5" t="s">
        <v>45</v>
      </c>
      <c r="C102" s="5" t="s">
        <v>128</v>
      </c>
      <c r="D102" s="5">
        <v>110</v>
      </c>
      <c r="E102" s="7" t="s">
        <v>147</v>
      </c>
      <c r="F102" s="5" t="s">
        <v>148</v>
      </c>
      <c r="G102" s="5">
        <f>VLOOKUP($F102,[1]限流值!E:K,6,FALSE)</f>
        <v>423</v>
      </c>
      <c r="H102" s="5">
        <f>VLOOKUP($F102,'[1]线路-未算在途（光伏，12个月）'!A:I,8,FALSE)</f>
        <v>64.099999999999994</v>
      </c>
      <c r="I102" s="5" t="str">
        <f>VLOOKUP($F102,'[1]线路-未算在途（光伏，12个月）'!A:I,9,FALSE)</f>
        <v>15.2%</v>
      </c>
      <c r="J102" s="5">
        <f>VLOOKUP(F102,'[1]线路-加在途（光伏，12个月）'!C:J,8,FALSE)</f>
        <v>0</v>
      </c>
      <c r="K102" s="6" t="str">
        <f>VLOOKUP(F102,'[1]线路-加在途（光伏，12个月）'!C:K,9,FALSE)</f>
        <v>红色</v>
      </c>
    </row>
    <row r="103" spans="1:11" ht="20.100000000000001" customHeight="1">
      <c r="A103" s="5">
        <v>101</v>
      </c>
      <c r="B103" s="5" t="s">
        <v>45</v>
      </c>
      <c r="C103" s="5" t="s">
        <v>128</v>
      </c>
      <c r="D103" s="5">
        <v>110</v>
      </c>
      <c r="E103" s="7" t="s">
        <v>149</v>
      </c>
      <c r="F103" s="5" t="s">
        <v>150</v>
      </c>
      <c r="G103" s="5">
        <f>VLOOKUP($F103,[1]限流值!E:K,6,FALSE)</f>
        <v>482</v>
      </c>
      <c r="H103" s="5">
        <f>VLOOKUP($F103,'[1]线路-未算在途（光伏，12个月）'!A:I,8,FALSE)</f>
        <v>0</v>
      </c>
      <c r="I103" s="5" t="str">
        <f>VLOOKUP($F103,'[1]线路-未算在途（光伏，12个月）'!A:I,9,FALSE)</f>
        <v>0%</v>
      </c>
      <c r="J103" s="5">
        <f>VLOOKUP(F103,'[1]线路-加在途（光伏，12个月）'!C:J,8,FALSE)</f>
        <v>0</v>
      </c>
      <c r="K103" s="6" t="str">
        <f>VLOOKUP(F103,'[1]线路-加在途（光伏，12个月）'!C:K,9,FALSE)</f>
        <v>红色</v>
      </c>
    </row>
    <row r="104" spans="1:11" ht="20.100000000000001" customHeight="1">
      <c r="A104" s="5">
        <v>102</v>
      </c>
      <c r="B104" s="5" t="s">
        <v>33</v>
      </c>
      <c r="C104" s="5" t="s">
        <v>151</v>
      </c>
      <c r="D104" s="5">
        <v>35</v>
      </c>
      <c r="E104" s="5">
        <v>1204</v>
      </c>
      <c r="F104" s="5" t="s">
        <v>152</v>
      </c>
      <c r="G104" s="5">
        <f>VLOOKUP($F104,[1]限流值!E:K,6,FALSE)</f>
        <v>423</v>
      </c>
      <c r="H104" s="5">
        <f>VLOOKUP($F104,'[1]线路-未算在途（光伏，12个月）'!A:I,8,FALSE)</f>
        <v>0</v>
      </c>
      <c r="I104" s="5" t="str">
        <f>VLOOKUP($F104,'[1]线路-未算在途（光伏，12个月）'!A:I,9,FALSE)</f>
        <v>0%</v>
      </c>
      <c r="J104" s="5">
        <f>VLOOKUP(F104,'[1]线路-加在途（光伏，12个月）'!C:J,8,FALSE)</f>
        <v>0</v>
      </c>
      <c r="K104" s="6" t="str">
        <f>VLOOKUP(F104,'[1]线路-加在途（光伏，12个月）'!C:K,9,FALSE)</f>
        <v>红色</v>
      </c>
    </row>
    <row r="105" spans="1:11" ht="20.100000000000001" customHeight="1">
      <c r="A105" s="5">
        <v>103</v>
      </c>
      <c r="B105" s="5" t="s">
        <v>33</v>
      </c>
      <c r="C105" s="5" t="s">
        <v>151</v>
      </c>
      <c r="D105" s="5">
        <v>35</v>
      </c>
      <c r="E105" s="5">
        <v>1206</v>
      </c>
      <c r="F105" s="5" t="s">
        <v>153</v>
      </c>
      <c r="G105" s="5">
        <f>VLOOKUP($F105,[1]限流值!E:K,6,FALSE)</f>
        <v>423</v>
      </c>
      <c r="H105" s="5">
        <f>VLOOKUP($F105,'[1]线路-未算在途（光伏，12个月）'!A:I,8,FALSE)</f>
        <v>0</v>
      </c>
      <c r="I105" s="5" t="str">
        <f>VLOOKUP($F105,'[1]线路-未算在途（光伏，12个月）'!A:I,9,FALSE)</f>
        <v>0%</v>
      </c>
      <c r="J105" s="5">
        <f>VLOOKUP(F105,'[1]线路-加在途（光伏，12个月）'!C:J,8,FALSE)</f>
        <v>0</v>
      </c>
      <c r="K105" s="6" t="str">
        <f>VLOOKUP(F105,'[1]线路-加在途（光伏，12个月）'!C:K,9,FALSE)</f>
        <v>红色</v>
      </c>
    </row>
    <row r="106" spans="1:11" ht="20.100000000000001" customHeight="1">
      <c r="A106" s="5">
        <v>104</v>
      </c>
      <c r="B106" s="5" t="s">
        <v>33</v>
      </c>
      <c r="C106" s="5" t="s">
        <v>151</v>
      </c>
      <c r="D106" s="5">
        <v>35</v>
      </c>
      <c r="E106" s="5">
        <v>1208</v>
      </c>
      <c r="F106" s="5" t="s">
        <v>154</v>
      </c>
      <c r="G106" s="5">
        <f>VLOOKUP($F106,[1]限流值!E:K,6,FALSE)</f>
        <v>300</v>
      </c>
      <c r="H106" s="5">
        <f>VLOOKUP($F106,'[1]线路-未算在途（光伏，12个月）'!A:I,8,FALSE)</f>
        <v>0</v>
      </c>
      <c r="I106" s="5" t="str">
        <f>VLOOKUP($F106,'[1]线路-未算在途（光伏，12个月）'!A:I,9,FALSE)</f>
        <v>0%</v>
      </c>
      <c r="J106" s="5">
        <f>VLOOKUP(F106,'[1]线路-加在途（光伏，12个月）'!C:J,8,FALSE)</f>
        <v>0</v>
      </c>
      <c r="K106" s="6" t="str">
        <f>VLOOKUP(F106,'[1]线路-加在途（光伏，12个月）'!C:K,9,FALSE)</f>
        <v>红色</v>
      </c>
    </row>
    <row r="107" spans="1:11" ht="20.100000000000001" customHeight="1">
      <c r="A107" s="5">
        <v>105</v>
      </c>
      <c r="B107" s="5" t="s">
        <v>33</v>
      </c>
      <c r="C107" s="5" t="s">
        <v>151</v>
      </c>
      <c r="D107" s="5">
        <v>35</v>
      </c>
      <c r="E107" s="5">
        <v>1209</v>
      </c>
      <c r="F107" s="5" t="s">
        <v>155</v>
      </c>
      <c r="G107" s="5">
        <f>VLOOKUP($F107,[1]限流值!E:K,6,FALSE)</f>
        <v>423</v>
      </c>
      <c r="H107" s="5">
        <f>VLOOKUP($F107,'[1]线路-未算在途（光伏，12个月）'!A:I,8,FALSE)</f>
        <v>0</v>
      </c>
      <c r="I107" s="5" t="str">
        <f>VLOOKUP($F107,'[1]线路-未算在途（光伏，12个月）'!A:I,9,FALSE)</f>
        <v>0%</v>
      </c>
      <c r="J107" s="5">
        <f>VLOOKUP(F107,'[1]线路-加在途（光伏，12个月）'!C:J,8,FALSE)</f>
        <v>0</v>
      </c>
      <c r="K107" s="6" t="str">
        <f>VLOOKUP(F107,'[1]线路-加在途（光伏，12个月）'!C:K,9,FALSE)</f>
        <v>红色</v>
      </c>
    </row>
    <row r="108" spans="1:11" ht="20.100000000000001" customHeight="1">
      <c r="A108" s="5">
        <v>106</v>
      </c>
      <c r="B108" s="5" t="s">
        <v>33</v>
      </c>
      <c r="C108" s="5" t="s">
        <v>151</v>
      </c>
      <c r="D108" s="5">
        <v>35</v>
      </c>
      <c r="E108" s="5">
        <v>12010</v>
      </c>
      <c r="F108" s="5" t="s">
        <v>156</v>
      </c>
      <c r="G108" s="5">
        <f>VLOOKUP($F108,[1]限流值!E:K,6,FALSE)</f>
        <v>380</v>
      </c>
      <c r="H108" s="5">
        <f>VLOOKUP($F108,'[1]线路-未算在途（光伏，12个月）'!A:I,8,FALSE)</f>
        <v>0</v>
      </c>
      <c r="I108" s="5" t="str">
        <f>VLOOKUP($F108,'[1]线路-未算在途（光伏，12个月）'!A:I,9,FALSE)</f>
        <v>0%</v>
      </c>
      <c r="J108" s="5">
        <f>VLOOKUP(F108,'[1]线路-加在途（光伏，12个月）'!C:J,8,FALSE)</f>
        <v>0</v>
      </c>
      <c r="K108" s="6" t="str">
        <f>VLOOKUP(F108,'[1]线路-加在途（光伏，12个月）'!C:K,9,FALSE)</f>
        <v>红色</v>
      </c>
    </row>
    <row r="109" spans="1:11" ht="20.100000000000001" customHeight="1">
      <c r="A109" s="5">
        <v>107</v>
      </c>
      <c r="B109" s="5" t="s">
        <v>33</v>
      </c>
      <c r="C109" s="5" t="s">
        <v>151</v>
      </c>
      <c r="D109" s="5">
        <v>35</v>
      </c>
      <c r="E109" s="5">
        <v>12011</v>
      </c>
      <c r="F109" s="5" t="s">
        <v>157</v>
      </c>
      <c r="G109" s="5">
        <f>VLOOKUP($F109,[1]限流值!E:K,6,FALSE)</f>
        <v>423</v>
      </c>
      <c r="H109" s="5">
        <f>VLOOKUP($F109,'[1]线路-未算在途（光伏，12个月）'!A:I,8,FALSE)</f>
        <v>210.6</v>
      </c>
      <c r="I109" s="5" t="str">
        <f>VLOOKUP($F109,'[1]线路-未算在途（光伏，12个月）'!A:I,9,FALSE)</f>
        <v>49.8%</v>
      </c>
      <c r="J109" s="5">
        <f>VLOOKUP(F109,'[1]线路-加在途（光伏，12个月）'!C:J,8,FALSE)</f>
        <v>0</v>
      </c>
      <c r="K109" s="6" t="str">
        <f>VLOOKUP(F109,'[1]线路-加在途（光伏，12个月）'!C:K,9,FALSE)</f>
        <v>红色</v>
      </c>
    </row>
    <row r="110" spans="1:11" ht="20.100000000000001" customHeight="1">
      <c r="A110" s="5">
        <v>108</v>
      </c>
      <c r="B110" s="5" t="s">
        <v>33</v>
      </c>
      <c r="C110" s="5" t="s">
        <v>151</v>
      </c>
      <c r="D110" s="5">
        <v>35</v>
      </c>
      <c r="E110" s="5">
        <v>12013</v>
      </c>
      <c r="F110" s="5" t="s">
        <v>158</v>
      </c>
      <c r="G110" s="5">
        <f>VLOOKUP($F110,[1]限流值!E:K,6,FALSE)</f>
        <v>423</v>
      </c>
      <c r="H110" s="5">
        <f>VLOOKUP($F110,'[1]线路-未算在途（光伏，12个月）'!A:I,8,FALSE)</f>
        <v>153.6</v>
      </c>
      <c r="I110" s="5" t="str">
        <f>VLOOKUP($F110,'[1]线路-未算在途（光伏，12个月）'!A:I,9,FALSE)</f>
        <v>36.3%</v>
      </c>
      <c r="J110" s="5">
        <f>VLOOKUP(F110,'[1]线路-加在途（光伏，12个月）'!C:J,8,FALSE)</f>
        <v>0</v>
      </c>
      <c r="K110" s="6" t="str">
        <f>VLOOKUP(F110,'[1]线路-加在途（光伏，12个月）'!C:K,9,FALSE)</f>
        <v>红色</v>
      </c>
    </row>
    <row r="111" spans="1:11" ht="20.100000000000001" customHeight="1">
      <c r="A111" s="5">
        <v>109</v>
      </c>
      <c r="B111" s="5" t="s">
        <v>45</v>
      </c>
      <c r="C111" s="5" t="s">
        <v>159</v>
      </c>
      <c r="D111" s="5">
        <v>35</v>
      </c>
      <c r="E111" s="5">
        <v>403</v>
      </c>
      <c r="F111" s="5" t="s">
        <v>160</v>
      </c>
      <c r="G111" s="5">
        <f>VLOOKUP($F111,[1]限流值!E:K,6,FALSE)</f>
        <v>482</v>
      </c>
      <c r="H111" s="5">
        <f>VLOOKUP($F111,'[1]线路-未算在途（光伏，12个月）'!A:I,8,FALSE)</f>
        <v>17.3</v>
      </c>
      <c r="I111" s="5" t="str">
        <f>VLOOKUP($F111,'[1]线路-未算在途（光伏，12个月）'!A:I,9,FALSE)</f>
        <v>3.6%</v>
      </c>
      <c r="J111" s="5">
        <f>VLOOKUP(F111,'[1]线路-加在途（光伏，12个月）'!C:J,8,FALSE)</f>
        <v>0</v>
      </c>
      <c r="K111" s="6" t="str">
        <f>VLOOKUP(F111,'[1]线路-加在途（光伏，12个月）'!C:K,9,FALSE)</f>
        <v>红色</v>
      </c>
    </row>
    <row r="112" spans="1:11" ht="20.100000000000001" customHeight="1">
      <c r="A112" s="5">
        <v>110</v>
      </c>
      <c r="B112" s="5" t="s">
        <v>47</v>
      </c>
      <c r="C112" s="5" t="s">
        <v>159</v>
      </c>
      <c r="D112" s="5">
        <v>35</v>
      </c>
      <c r="E112" s="5">
        <v>404</v>
      </c>
      <c r="F112" s="5" t="s">
        <v>161</v>
      </c>
      <c r="G112" s="5">
        <f>VLOOKUP($F112,[1]限流值!E:K,6,FALSE)</f>
        <v>265</v>
      </c>
      <c r="H112" s="5">
        <f>VLOOKUP($F112,'[1]线路-未算在途（光伏，12个月）'!A:I,8,FALSE)</f>
        <v>60.3</v>
      </c>
      <c r="I112" s="5" t="str">
        <f>VLOOKUP($F112,'[1]线路-未算在途（光伏，12个月）'!A:I,9,FALSE)</f>
        <v>22.8%</v>
      </c>
      <c r="J112" s="5">
        <f>VLOOKUP(F112,'[1]线路-加在途（光伏，12个月）'!C:J,8,FALSE)</f>
        <v>0</v>
      </c>
      <c r="K112" s="6" t="str">
        <f>VLOOKUP(F112,'[1]线路-加在途（光伏，12个月）'!C:K,9,FALSE)</f>
        <v>红色</v>
      </c>
    </row>
    <row r="113" spans="1:11" ht="20.100000000000001" customHeight="1">
      <c r="A113" s="5">
        <v>111</v>
      </c>
      <c r="B113" s="5" t="s">
        <v>47</v>
      </c>
      <c r="C113" s="5" t="s">
        <v>159</v>
      </c>
      <c r="D113" s="5">
        <v>35</v>
      </c>
      <c r="E113" s="5">
        <v>405</v>
      </c>
      <c r="F113" s="5" t="s">
        <v>162</v>
      </c>
      <c r="G113" s="5">
        <f>VLOOKUP($F113,[1]限流值!E:K,6,FALSE)</f>
        <v>380</v>
      </c>
      <c r="H113" s="5">
        <f>VLOOKUP($F113,'[1]线路-未算在途（光伏，12个月）'!A:I,8,FALSE)</f>
        <v>4.4000000000000004</v>
      </c>
      <c r="I113" s="5" t="str">
        <f>VLOOKUP($F113,'[1]线路-未算在途（光伏，12个月）'!A:I,9,FALSE)</f>
        <v>1.2%</v>
      </c>
      <c r="J113" s="5">
        <f>VLOOKUP(F113,'[1]线路-加在途（光伏，12个月）'!C:J,8,FALSE)</f>
        <v>0</v>
      </c>
      <c r="K113" s="6" t="str">
        <f>VLOOKUP(F113,'[1]线路-加在途（光伏，12个月）'!C:K,9,FALSE)</f>
        <v>红色</v>
      </c>
    </row>
    <row r="114" spans="1:11" ht="20.100000000000001" customHeight="1">
      <c r="A114" s="5">
        <v>112</v>
      </c>
      <c r="B114" s="5" t="s">
        <v>47</v>
      </c>
      <c r="C114" s="5" t="s">
        <v>159</v>
      </c>
      <c r="D114" s="5">
        <v>35</v>
      </c>
      <c r="E114" s="5">
        <v>406</v>
      </c>
      <c r="F114" s="5" t="s">
        <v>163</v>
      </c>
      <c r="G114" s="5">
        <f>VLOOKUP($F114,[1]限流值!E:K,6,FALSE)</f>
        <v>265</v>
      </c>
      <c r="H114" s="5">
        <f>VLOOKUP($F114,'[1]线路-未算在途（光伏，12个月）'!A:I,8,FALSE)</f>
        <v>42.6</v>
      </c>
      <c r="I114" s="5" t="str">
        <f>VLOOKUP($F114,'[1]线路-未算在途（光伏，12个月）'!A:I,9,FALSE)</f>
        <v>16.1%</v>
      </c>
      <c r="J114" s="5">
        <f>VLOOKUP(F114,'[1]线路-加在途（光伏，12个月）'!C:J,8,FALSE)</f>
        <v>0</v>
      </c>
      <c r="K114" s="6" t="str">
        <f>VLOOKUP(F114,'[1]线路-加在途（光伏，12个月）'!C:K,9,FALSE)</f>
        <v>红色</v>
      </c>
    </row>
    <row r="115" spans="1:11" ht="20.100000000000001" customHeight="1">
      <c r="A115" s="5">
        <v>113</v>
      </c>
      <c r="B115" s="5" t="s">
        <v>45</v>
      </c>
      <c r="C115" s="5" t="s">
        <v>159</v>
      </c>
      <c r="D115" s="5">
        <v>35</v>
      </c>
      <c r="E115" s="5">
        <v>408</v>
      </c>
      <c r="F115" s="5" t="s">
        <v>164</v>
      </c>
      <c r="G115" s="5">
        <f>VLOOKUP($F115,[1]限流值!E:K,6,FALSE)</f>
        <v>482</v>
      </c>
      <c r="H115" s="5">
        <f>VLOOKUP($F115,'[1]线路-未算在途（光伏，12个月）'!A:I,8,FALSE)</f>
        <v>136.5</v>
      </c>
      <c r="I115" s="5" t="str">
        <f>VLOOKUP($F115,'[1]线路-未算在途（光伏，12个月）'!A:I,9,FALSE)</f>
        <v>28.3%</v>
      </c>
      <c r="J115" s="5">
        <f>VLOOKUP(F115,'[1]线路-加在途（光伏，12个月）'!C:J,8,FALSE)</f>
        <v>0</v>
      </c>
      <c r="K115" s="6" t="str">
        <f>VLOOKUP(F115,'[1]线路-加在途（光伏，12个月）'!C:K,9,FALSE)</f>
        <v>红色</v>
      </c>
    </row>
    <row r="116" spans="1:11" ht="20.100000000000001" customHeight="1">
      <c r="A116" s="5">
        <v>114</v>
      </c>
      <c r="B116" s="5" t="s">
        <v>45</v>
      </c>
      <c r="C116" s="5" t="s">
        <v>159</v>
      </c>
      <c r="D116" s="5">
        <v>35</v>
      </c>
      <c r="E116" s="5">
        <v>409</v>
      </c>
      <c r="F116" s="5" t="s">
        <v>165</v>
      </c>
      <c r="G116" s="5">
        <f>VLOOKUP($F116,[1]限流值!E:K,6,FALSE)</f>
        <v>403</v>
      </c>
      <c r="H116" s="5">
        <f>VLOOKUP($F116,'[1]线路-未算在途（光伏，12个月）'!A:I,8,FALSE)</f>
        <v>179.7</v>
      </c>
      <c r="I116" s="5" t="str">
        <f>VLOOKUP($F116,'[1]线路-未算在途（光伏，12个月）'!A:I,9,FALSE)</f>
        <v>44.6%</v>
      </c>
      <c r="J116" s="5">
        <f>VLOOKUP(F116,'[1]线路-加在途（光伏，12个月）'!C:J,8,FALSE)</f>
        <v>0</v>
      </c>
      <c r="K116" s="6" t="str">
        <f>VLOOKUP(F116,'[1]线路-加在途（光伏，12个月）'!C:K,9,FALSE)</f>
        <v>红色</v>
      </c>
    </row>
    <row r="117" spans="1:11" ht="20.100000000000001" customHeight="1">
      <c r="A117" s="5">
        <v>115</v>
      </c>
      <c r="B117" s="5" t="s">
        <v>45</v>
      </c>
      <c r="C117" s="5" t="s">
        <v>159</v>
      </c>
      <c r="D117" s="5">
        <v>35</v>
      </c>
      <c r="E117" s="5">
        <v>4010</v>
      </c>
      <c r="F117" s="5" t="s">
        <v>166</v>
      </c>
      <c r="G117" s="5">
        <f>VLOOKUP($F117,[1]限流值!E:K,6,FALSE)</f>
        <v>330</v>
      </c>
      <c r="H117" s="5">
        <f>VLOOKUP($F117,'[1]线路-未算在途（光伏，12个月）'!A:I,8,FALSE)</f>
        <v>224.2</v>
      </c>
      <c r="I117" s="5" t="str">
        <f>VLOOKUP($F117,'[1]线路-未算在途（光伏，12个月）'!A:I,9,FALSE)</f>
        <v>67.9%</v>
      </c>
      <c r="J117" s="5">
        <f>VLOOKUP(F117,'[1]线路-加在途（光伏，12个月）'!C:J,8,FALSE)</f>
        <v>0</v>
      </c>
      <c r="K117" s="6" t="str">
        <f>VLOOKUP(F117,'[1]线路-加在途（光伏，12个月）'!C:K,9,FALSE)</f>
        <v>红色</v>
      </c>
    </row>
    <row r="118" spans="1:11" ht="20.100000000000001" customHeight="1">
      <c r="A118" s="5">
        <v>116</v>
      </c>
      <c r="B118" s="5" t="s">
        <v>47</v>
      </c>
      <c r="C118" s="5" t="s">
        <v>159</v>
      </c>
      <c r="D118" s="5">
        <v>35</v>
      </c>
      <c r="E118" s="5">
        <v>4011</v>
      </c>
      <c r="F118" s="5" t="s">
        <v>167</v>
      </c>
      <c r="G118" s="5">
        <f>VLOOKUP($F118,[1]限流值!E:K,6,FALSE)</f>
        <v>330</v>
      </c>
      <c r="H118" s="5">
        <f>VLOOKUP($F118,'[1]线路-未算在途（光伏，12个月）'!A:I,8,FALSE)</f>
        <v>34.9</v>
      </c>
      <c r="I118" s="5" t="str">
        <f>VLOOKUP($F118,'[1]线路-未算在途（光伏，12个月）'!A:I,9,FALSE)</f>
        <v>10.6%</v>
      </c>
      <c r="J118" s="5">
        <f>VLOOKUP(F118,'[1]线路-加在途（光伏，12个月）'!C:J,8,FALSE)</f>
        <v>0</v>
      </c>
      <c r="K118" s="6" t="str">
        <f>VLOOKUP(F118,'[1]线路-加在途（光伏，12个月）'!C:K,9,FALSE)</f>
        <v>红色</v>
      </c>
    </row>
    <row r="119" spans="1:11" ht="20.100000000000001" customHeight="1">
      <c r="A119" s="5">
        <v>117</v>
      </c>
      <c r="B119" s="5" t="s">
        <v>45</v>
      </c>
      <c r="C119" s="5" t="s">
        <v>159</v>
      </c>
      <c r="D119" s="5">
        <v>35</v>
      </c>
      <c r="E119" s="5">
        <v>4012</v>
      </c>
      <c r="F119" s="5" t="s">
        <v>168</v>
      </c>
      <c r="G119" s="5">
        <f>VLOOKUP($F119,[1]限流值!E:K,6,FALSE)</f>
        <v>330</v>
      </c>
      <c r="H119" s="5">
        <f>VLOOKUP($F119,'[1]线路-未算在途（光伏，12个月）'!A:I,8,FALSE)</f>
        <v>0</v>
      </c>
      <c r="I119" s="5" t="str">
        <f>VLOOKUP($F119,'[1]线路-未算在途（光伏，12个月）'!A:I,9,FALSE)</f>
        <v>0%</v>
      </c>
      <c r="J119" s="5">
        <f>VLOOKUP(F119,'[1]线路-加在途（光伏，12个月）'!C:J,8,FALSE)</f>
        <v>0</v>
      </c>
      <c r="K119" s="6" t="str">
        <f>VLOOKUP(F119,'[1]线路-加在途（光伏，12个月）'!C:K,9,FALSE)</f>
        <v>红色</v>
      </c>
    </row>
    <row r="120" spans="1:11" ht="20.100000000000001" customHeight="1">
      <c r="A120" s="5">
        <v>118</v>
      </c>
      <c r="B120" s="5" t="s">
        <v>45</v>
      </c>
      <c r="C120" s="5" t="s">
        <v>159</v>
      </c>
      <c r="D120" s="5">
        <v>35</v>
      </c>
      <c r="E120" s="5">
        <v>4015</v>
      </c>
      <c r="F120" s="5" t="s">
        <v>169</v>
      </c>
      <c r="G120" s="5">
        <f>VLOOKUP($F120,[1]限流值!E:K,6,FALSE)</f>
        <v>330</v>
      </c>
      <c r="H120" s="5">
        <f>VLOOKUP($F120,'[1]线路-未算在途（光伏，12个月）'!A:I,8,FALSE)</f>
        <v>26.7</v>
      </c>
      <c r="I120" s="5" t="str">
        <f>VLOOKUP($F120,'[1]线路-未算在途（光伏，12个月）'!A:I,9,FALSE)</f>
        <v>8.1%</v>
      </c>
      <c r="J120" s="5">
        <f>VLOOKUP(F120,'[1]线路-加在途（光伏，12个月）'!C:J,8,FALSE)</f>
        <v>0</v>
      </c>
      <c r="K120" s="6" t="str">
        <f>VLOOKUP(F120,'[1]线路-加在途（光伏，12个月）'!C:K,9,FALSE)</f>
        <v>红色</v>
      </c>
    </row>
    <row r="121" spans="1:11" ht="20.100000000000001" customHeight="1">
      <c r="A121" s="5">
        <v>119</v>
      </c>
      <c r="B121" s="5" t="s">
        <v>28</v>
      </c>
      <c r="C121" s="5" t="s">
        <v>170</v>
      </c>
      <c r="D121" s="5">
        <v>35</v>
      </c>
      <c r="E121" s="5">
        <v>1104</v>
      </c>
      <c r="F121" s="5" t="s">
        <v>171</v>
      </c>
      <c r="G121" s="5">
        <f>VLOOKUP($F121,[1]限流值!E:K,6,FALSE)</f>
        <v>403</v>
      </c>
      <c r="H121" s="5">
        <f>VLOOKUP($F121,'[1]线路-未算在途（光伏，12个月）'!A:I,8,FALSE)</f>
        <v>93.6</v>
      </c>
      <c r="I121" s="5" t="str">
        <f>VLOOKUP($F121,'[1]线路-未算在途（光伏，12个月）'!A:I,9,FALSE)</f>
        <v>23.2%</v>
      </c>
      <c r="J121" s="5">
        <f>VLOOKUP(F121,'[1]线路-加在途（光伏，12个月）'!C:J,8,FALSE)</f>
        <v>0</v>
      </c>
      <c r="K121" s="6" t="str">
        <f>VLOOKUP(F121,'[1]线路-加在途（光伏，12个月）'!C:K,9,FALSE)</f>
        <v>红色</v>
      </c>
    </row>
    <row r="122" spans="1:11" ht="20.100000000000001" customHeight="1">
      <c r="A122" s="5">
        <v>120</v>
      </c>
      <c r="B122" s="5" t="s">
        <v>28</v>
      </c>
      <c r="C122" s="5" t="s">
        <v>170</v>
      </c>
      <c r="D122" s="5">
        <v>35</v>
      </c>
      <c r="E122" s="5">
        <v>1109</v>
      </c>
      <c r="F122" s="5" t="s">
        <v>172</v>
      </c>
      <c r="G122" s="5">
        <f>VLOOKUP($F122,[1]限流值!E:K,6,FALSE)</f>
        <v>423</v>
      </c>
      <c r="H122" s="5">
        <f>VLOOKUP($F122,'[1]线路-未算在途（光伏，12个月）'!A:I,8,FALSE)</f>
        <v>150.6</v>
      </c>
      <c r="I122" s="5" t="str">
        <f>VLOOKUP($F122,'[1]线路-未算在途（光伏，12个月）'!A:I,9,FALSE)</f>
        <v>35.6%</v>
      </c>
      <c r="J122" s="5">
        <f>VLOOKUP(F122,'[1]线路-加在途（光伏，12个月）'!C:J,8,FALSE)</f>
        <v>0</v>
      </c>
      <c r="K122" s="6" t="str">
        <f>VLOOKUP(F122,'[1]线路-加在途（光伏，12个月）'!C:K,9,FALSE)</f>
        <v>红色</v>
      </c>
    </row>
    <row r="123" spans="1:11" ht="20.100000000000001" customHeight="1">
      <c r="A123" s="5">
        <v>121</v>
      </c>
      <c r="B123" s="5" t="s">
        <v>28</v>
      </c>
      <c r="C123" s="5" t="s">
        <v>170</v>
      </c>
      <c r="D123" s="5">
        <v>35</v>
      </c>
      <c r="E123" s="5">
        <v>11013</v>
      </c>
      <c r="F123" s="5" t="s">
        <v>173</v>
      </c>
      <c r="G123" s="5">
        <f>VLOOKUP($F123,[1]限流值!E:K,6,FALSE)</f>
        <v>423</v>
      </c>
      <c r="H123" s="5">
        <f>VLOOKUP($F123,'[1]线路-未算在途（光伏，12个月）'!A:I,8,FALSE)</f>
        <v>175.8</v>
      </c>
      <c r="I123" s="5" t="str">
        <f>VLOOKUP($F123,'[1]线路-未算在途（光伏，12个月）'!A:I,9,FALSE)</f>
        <v>41.6%</v>
      </c>
      <c r="J123" s="5">
        <f>VLOOKUP(F123,'[1]线路-加在途（光伏，12个月）'!C:J,8,FALSE)</f>
        <v>0</v>
      </c>
      <c r="K123" s="6" t="str">
        <f>VLOOKUP(F123,'[1]线路-加在途（光伏，12个月）'!C:K,9,FALSE)</f>
        <v>红色</v>
      </c>
    </row>
    <row r="124" spans="1:11" ht="20.100000000000001" customHeight="1">
      <c r="A124" s="5">
        <v>122</v>
      </c>
      <c r="B124" s="5" t="s">
        <v>28</v>
      </c>
      <c r="C124" s="5" t="s">
        <v>170</v>
      </c>
      <c r="D124" s="5">
        <v>35</v>
      </c>
      <c r="E124" s="5">
        <v>11014</v>
      </c>
      <c r="F124" s="5" t="s">
        <v>174</v>
      </c>
      <c r="G124" s="5">
        <f>VLOOKUP($F124,[1]限流值!E:K,6,FALSE)</f>
        <v>423</v>
      </c>
      <c r="H124" s="5">
        <f>VLOOKUP($F124,'[1]线路-未算在途（光伏，12个月）'!A:I,8,FALSE)</f>
        <v>82.4</v>
      </c>
      <c r="I124" s="5" t="str">
        <f>VLOOKUP($F124,'[1]线路-未算在途（光伏，12个月）'!A:I,9,FALSE)</f>
        <v>19.5%</v>
      </c>
      <c r="J124" s="5">
        <f>VLOOKUP(F124,'[1]线路-加在途（光伏，12个月）'!C:J,8,FALSE)</f>
        <v>0</v>
      </c>
      <c r="K124" s="6" t="str">
        <f>VLOOKUP(F124,'[1]线路-加在途（光伏，12个月）'!C:K,9,FALSE)</f>
        <v>红色</v>
      </c>
    </row>
    <row r="125" spans="1:11" ht="20.100000000000001" customHeight="1">
      <c r="A125" s="5">
        <v>123</v>
      </c>
      <c r="B125" s="5" t="s">
        <v>85</v>
      </c>
      <c r="C125" s="5" t="s">
        <v>175</v>
      </c>
      <c r="D125" s="5">
        <v>35</v>
      </c>
      <c r="E125" s="5">
        <v>1403</v>
      </c>
      <c r="F125" s="5" t="s">
        <v>176</v>
      </c>
      <c r="G125" s="5">
        <f>VLOOKUP($F125,[1]限流值!E:K,6,FALSE)</f>
        <v>265</v>
      </c>
      <c r="H125" s="5">
        <f>VLOOKUP($F125,'[1]线路-未算在途（光伏，12个月）'!A:I,8,FALSE)</f>
        <v>45.2</v>
      </c>
      <c r="I125" s="5" t="str">
        <f>VLOOKUP($F125,'[1]线路-未算在途（光伏，12个月）'!A:I,9,FALSE)</f>
        <v>17.1%</v>
      </c>
      <c r="J125" s="5">
        <f>VLOOKUP(F125,'[1]线路-加在途（光伏，12个月）'!C:J,8,FALSE)</f>
        <v>0</v>
      </c>
      <c r="K125" s="6" t="str">
        <f>VLOOKUP(F125,'[1]线路-加在途（光伏，12个月）'!C:K,9,FALSE)</f>
        <v>红色</v>
      </c>
    </row>
    <row r="126" spans="1:11" ht="20.100000000000001" customHeight="1">
      <c r="A126" s="5">
        <v>124</v>
      </c>
      <c r="B126" s="5" t="s">
        <v>177</v>
      </c>
      <c r="C126" s="5" t="s">
        <v>175</v>
      </c>
      <c r="D126" s="5">
        <v>35</v>
      </c>
      <c r="E126" s="5">
        <v>1406</v>
      </c>
      <c r="F126" s="5" t="s">
        <v>178</v>
      </c>
      <c r="G126" s="5">
        <f>VLOOKUP($F126,[1]限流值!E:K,6,FALSE)</f>
        <v>423</v>
      </c>
      <c r="H126" s="5">
        <f>VLOOKUP($F126,'[1]线路-未算在途（光伏，12个月）'!A:I,8,FALSE)</f>
        <v>180.5</v>
      </c>
      <c r="I126" s="5" t="str">
        <f>VLOOKUP($F126,'[1]线路-未算在途（光伏，12个月）'!A:I,9,FALSE)</f>
        <v>42.7%</v>
      </c>
      <c r="J126" s="5">
        <f>VLOOKUP(F126,'[1]线路-加在途（光伏，12个月）'!C:J,8,FALSE)</f>
        <v>0</v>
      </c>
      <c r="K126" s="6" t="str">
        <f>VLOOKUP(F126,'[1]线路-加在途（光伏，12个月）'!C:K,9,FALSE)</f>
        <v>红色</v>
      </c>
    </row>
    <row r="127" spans="1:11" ht="20.100000000000001" customHeight="1">
      <c r="A127" s="5">
        <v>125</v>
      </c>
      <c r="B127" s="5" t="s">
        <v>177</v>
      </c>
      <c r="C127" s="5" t="s">
        <v>175</v>
      </c>
      <c r="D127" s="5">
        <v>35</v>
      </c>
      <c r="E127" s="5">
        <v>1409</v>
      </c>
      <c r="F127" s="5" t="s">
        <v>179</v>
      </c>
      <c r="G127" s="5">
        <f>VLOOKUP($F127,[1]限流值!E:K,6,FALSE)</f>
        <v>482</v>
      </c>
      <c r="H127" s="5">
        <f>VLOOKUP($F127,'[1]线路-未算在途（光伏，12个月）'!A:I,8,FALSE)</f>
        <v>342.1</v>
      </c>
      <c r="I127" s="5" t="str">
        <f>VLOOKUP($F127,'[1]线路-未算在途（光伏，12个月）'!A:I,9,FALSE)</f>
        <v>71%</v>
      </c>
      <c r="J127" s="5">
        <f>VLOOKUP(F127,'[1]线路-加在途（光伏，12个月）'!C:J,8,FALSE)</f>
        <v>0</v>
      </c>
      <c r="K127" s="6" t="str">
        <f>VLOOKUP(F127,'[1]线路-加在途（光伏，12个月）'!C:K,9,FALSE)</f>
        <v>红色</v>
      </c>
    </row>
    <row r="128" spans="1:11" ht="20.100000000000001" customHeight="1">
      <c r="A128" s="5">
        <v>126</v>
      </c>
      <c r="B128" s="5" t="s">
        <v>177</v>
      </c>
      <c r="C128" s="5" t="s">
        <v>175</v>
      </c>
      <c r="D128" s="5">
        <v>35</v>
      </c>
      <c r="E128" s="5">
        <v>14011</v>
      </c>
      <c r="F128" s="5" t="s">
        <v>180</v>
      </c>
      <c r="G128" s="5">
        <f>VLOOKUP($F128,[1]限流值!E:K,6,FALSE)</f>
        <v>403</v>
      </c>
      <c r="H128" s="5">
        <f>VLOOKUP($F128,'[1]线路-未算在途（光伏，12个月）'!A:I,8,FALSE)</f>
        <v>309.5</v>
      </c>
      <c r="I128" s="5" t="str">
        <f>VLOOKUP($F128,'[1]线路-未算在途（光伏，12个月）'!A:I,9,FALSE)</f>
        <v>76.8%</v>
      </c>
      <c r="J128" s="5">
        <f>VLOOKUP(F128,'[1]线路-加在途（光伏，12个月）'!C:J,8,FALSE)</f>
        <v>0</v>
      </c>
      <c r="K128" s="6" t="str">
        <f>VLOOKUP(F128,'[1]线路-加在途（光伏，12个月）'!C:K,9,FALSE)</f>
        <v>红色</v>
      </c>
    </row>
    <row r="129" spans="1:11" ht="20.100000000000001" customHeight="1">
      <c r="A129" s="5">
        <v>127</v>
      </c>
      <c r="B129" s="5" t="s">
        <v>177</v>
      </c>
      <c r="C129" s="5" t="s">
        <v>175</v>
      </c>
      <c r="D129" s="5">
        <v>35</v>
      </c>
      <c r="E129" s="5">
        <v>14012</v>
      </c>
      <c r="F129" s="5" t="s">
        <v>181</v>
      </c>
      <c r="G129" s="5">
        <f>VLOOKUP($F129,[1]限流值!E:K,6,FALSE)</f>
        <v>482</v>
      </c>
      <c r="H129" s="5">
        <f>VLOOKUP($F129,'[1]线路-未算在途（光伏，12个月）'!A:I,8,FALSE)</f>
        <v>202.7</v>
      </c>
      <c r="I129" s="5" t="str">
        <f>VLOOKUP($F129,'[1]线路-未算在途（光伏，12个月）'!A:I,9,FALSE)</f>
        <v>42.1%</v>
      </c>
      <c r="J129" s="5">
        <f>VLOOKUP(F129,'[1]线路-加在途（光伏，12个月）'!C:J,8,FALSE)</f>
        <v>0</v>
      </c>
      <c r="K129" s="6" t="str">
        <f>VLOOKUP(F129,'[1]线路-加在途（光伏，12个月）'!C:K,9,FALSE)</f>
        <v>红色</v>
      </c>
    </row>
    <row r="130" spans="1:11" ht="20.100000000000001" customHeight="1">
      <c r="A130" s="5">
        <v>128</v>
      </c>
      <c r="B130" s="5" t="s">
        <v>19</v>
      </c>
      <c r="C130" s="5" t="s">
        <v>182</v>
      </c>
      <c r="D130" s="5">
        <v>35</v>
      </c>
      <c r="E130" s="5">
        <v>1603</v>
      </c>
      <c r="F130" s="5" t="s">
        <v>183</v>
      </c>
      <c r="G130" s="5">
        <f>VLOOKUP($F130,[1]限流值!E:K,6,FALSE)</f>
        <v>482</v>
      </c>
      <c r="H130" s="5">
        <f>VLOOKUP($F130,'[1]线路-未算在途（光伏，12个月）'!A:I,8,FALSE)</f>
        <v>35</v>
      </c>
      <c r="I130" s="5" t="str">
        <f>VLOOKUP($F130,'[1]线路-未算在途（光伏，12个月）'!A:I,9,FALSE)</f>
        <v>7.3%</v>
      </c>
      <c r="J130" s="5">
        <f>VLOOKUP(F130,'[1]线路-加在途（光伏，12个月）'!C:J,8,FALSE)</f>
        <v>0</v>
      </c>
      <c r="K130" s="6" t="str">
        <f>VLOOKUP(F130,'[1]线路-加在途（光伏，12个月）'!C:K,9,FALSE)</f>
        <v>红色</v>
      </c>
    </row>
    <row r="131" spans="1:11" ht="20.100000000000001" customHeight="1">
      <c r="A131" s="5">
        <v>129</v>
      </c>
      <c r="B131" s="5" t="s">
        <v>11</v>
      </c>
      <c r="C131" s="5" t="s">
        <v>182</v>
      </c>
      <c r="D131" s="5">
        <v>35</v>
      </c>
      <c r="E131" s="5">
        <v>1606</v>
      </c>
      <c r="F131" s="5" t="s">
        <v>184</v>
      </c>
      <c r="G131" s="5">
        <f>VLOOKUP($F131,[1]限流值!E:K,6,FALSE)</f>
        <v>300</v>
      </c>
      <c r="H131" s="5">
        <f>VLOOKUP($F131,'[1]线路-未算在途（光伏，12个月）'!A:I,8,FALSE)</f>
        <v>11.8</v>
      </c>
      <c r="I131" s="5" t="str">
        <f>VLOOKUP($F131,'[1]线路-未算在途（光伏，12个月）'!A:I,9,FALSE)</f>
        <v>3.9%</v>
      </c>
      <c r="J131" s="5">
        <f>VLOOKUP(F131,'[1]线路-加在途（光伏，12个月）'!C:J,8,FALSE)</f>
        <v>0</v>
      </c>
      <c r="K131" s="6" t="str">
        <f>VLOOKUP(F131,'[1]线路-加在途（光伏，12个月）'!C:K,9,FALSE)</f>
        <v>红色</v>
      </c>
    </row>
    <row r="132" spans="1:11" ht="20.100000000000001" customHeight="1">
      <c r="A132" s="5">
        <v>130</v>
      </c>
      <c r="B132" s="5" t="s">
        <v>19</v>
      </c>
      <c r="C132" s="5" t="s">
        <v>182</v>
      </c>
      <c r="D132" s="5">
        <v>35</v>
      </c>
      <c r="E132" s="5">
        <v>1609</v>
      </c>
      <c r="F132" s="5" t="s">
        <v>185</v>
      </c>
      <c r="G132" s="5">
        <f>VLOOKUP($F132,[1]限流值!E:K,6,FALSE)</f>
        <v>423</v>
      </c>
      <c r="H132" s="5">
        <f>VLOOKUP($F132,'[1]线路-未算在途（光伏，12个月）'!A:I,8,FALSE)</f>
        <v>176.7</v>
      </c>
      <c r="I132" s="5" t="str">
        <f>VLOOKUP($F132,'[1]线路-未算在途（光伏，12个月）'!A:I,9,FALSE)</f>
        <v>41.8%</v>
      </c>
      <c r="J132" s="5">
        <f>VLOOKUP(F132,'[1]线路-加在途（光伏，12个月）'!C:J,8,FALSE)</f>
        <v>0</v>
      </c>
      <c r="K132" s="6" t="str">
        <f>VLOOKUP(F132,'[1]线路-加在途（光伏，12个月）'!C:K,9,FALSE)</f>
        <v>红色</v>
      </c>
    </row>
    <row r="133" spans="1:11" ht="20.100000000000001" customHeight="1">
      <c r="A133" s="5">
        <v>131</v>
      </c>
      <c r="B133" s="5" t="s">
        <v>19</v>
      </c>
      <c r="C133" s="5" t="s">
        <v>182</v>
      </c>
      <c r="D133" s="5">
        <v>35</v>
      </c>
      <c r="E133" s="5">
        <v>16010</v>
      </c>
      <c r="F133" s="5" t="s">
        <v>186</v>
      </c>
      <c r="G133" s="5">
        <f>VLOOKUP($F133,[1]限流值!E:K,6,FALSE)</f>
        <v>553</v>
      </c>
      <c r="H133" s="5">
        <f>VLOOKUP($F133,'[1]线路-未算在途（光伏，12个月）'!A:I,8,FALSE)</f>
        <v>150.19999999999999</v>
      </c>
      <c r="I133" s="5" t="str">
        <f>VLOOKUP($F133,'[1]线路-未算在途（光伏，12个月）'!A:I,9,FALSE)</f>
        <v>27.2%</v>
      </c>
      <c r="J133" s="5">
        <f>VLOOKUP(F133,'[1]线路-加在途（光伏，12个月）'!C:J,8,FALSE)</f>
        <v>0</v>
      </c>
      <c r="K133" s="6" t="str">
        <f>VLOOKUP(F133,'[1]线路-加在途（光伏，12个月）'!C:K,9,FALSE)</f>
        <v>红色</v>
      </c>
    </row>
    <row r="134" spans="1:11" ht="20.100000000000001" customHeight="1">
      <c r="A134" s="5">
        <v>132</v>
      </c>
      <c r="B134" s="5" t="s">
        <v>19</v>
      </c>
      <c r="C134" s="5" t="s">
        <v>182</v>
      </c>
      <c r="D134" s="5">
        <v>35</v>
      </c>
      <c r="E134" s="5">
        <v>16012</v>
      </c>
      <c r="F134" s="5" t="s">
        <v>187</v>
      </c>
      <c r="G134" s="5">
        <f>VLOOKUP($F134,[1]限流值!E:K,6,FALSE)</f>
        <v>300</v>
      </c>
      <c r="H134" s="5">
        <f>VLOOKUP($F134,'[1]线路-未算在途（光伏，12个月）'!A:I,8,FALSE)</f>
        <v>99.6</v>
      </c>
      <c r="I134" s="5" t="str">
        <f>VLOOKUP($F134,'[1]线路-未算在途（光伏，12个月）'!A:I,9,FALSE)</f>
        <v>33.2%</v>
      </c>
      <c r="J134" s="5">
        <f>VLOOKUP(F134,'[1]线路-加在途（光伏，12个月）'!C:J,8,FALSE)</f>
        <v>0</v>
      </c>
      <c r="K134" s="6" t="str">
        <f>VLOOKUP(F134,'[1]线路-加在途（光伏，12个月）'!C:K,9,FALSE)</f>
        <v>红色</v>
      </c>
    </row>
    <row r="135" spans="1:11" ht="20.100000000000001" customHeight="1">
      <c r="A135" s="5">
        <v>133</v>
      </c>
      <c r="B135" s="5" t="s">
        <v>19</v>
      </c>
      <c r="C135" s="5" t="s">
        <v>182</v>
      </c>
      <c r="D135" s="5">
        <v>35</v>
      </c>
      <c r="E135" s="5">
        <v>16013</v>
      </c>
      <c r="F135" s="5" t="s">
        <v>188</v>
      </c>
      <c r="G135" s="5">
        <f>VLOOKUP($F135,[1]限流值!E:K,6,FALSE)</f>
        <v>423</v>
      </c>
      <c r="H135" s="5">
        <f>VLOOKUP($F135,'[1]线路-未算在途（光伏，12个月）'!A:I,8,FALSE)</f>
        <v>125.2</v>
      </c>
      <c r="I135" s="5" t="str">
        <f>VLOOKUP($F135,'[1]线路-未算在途（光伏，12个月）'!A:I,9,FALSE)</f>
        <v>29.6%</v>
      </c>
      <c r="J135" s="5">
        <f>VLOOKUP(F135,'[1]线路-加在途（光伏，12个月）'!C:J,8,FALSE)</f>
        <v>0</v>
      </c>
      <c r="K135" s="6" t="str">
        <f>VLOOKUP(F135,'[1]线路-加在途（光伏，12个月）'!C:K,9,FALSE)</f>
        <v>红色</v>
      </c>
    </row>
    <row r="136" spans="1:11" ht="20.100000000000001" customHeight="1">
      <c r="A136" s="5">
        <v>134</v>
      </c>
      <c r="B136" s="5" t="s">
        <v>11</v>
      </c>
      <c r="C136" s="5" t="s">
        <v>182</v>
      </c>
      <c r="D136" s="5">
        <v>35</v>
      </c>
      <c r="E136" s="5">
        <v>16015</v>
      </c>
      <c r="F136" s="5" t="s">
        <v>189</v>
      </c>
      <c r="G136" s="5">
        <f>VLOOKUP($F136,[1]限流值!E:K,6,FALSE)</f>
        <v>423</v>
      </c>
      <c r="H136" s="5">
        <f>VLOOKUP($F136,'[1]线路-未算在途（光伏，12个月）'!A:I,8,FALSE)</f>
        <v>0</v>
      </c>
      <c r="I136" s="5" t="str">
        <f>VLOOKUP($F136,'[1]线路-未算在途（光伏，12个月）'!A:I,9,FALSE)</f>
        <v>0%</v>
      </c>
      <c r="J136" s="5">
        <f>VLOOKUP(F136,'[1]线路-加在途（光伏，12个月）'!C:J,8,FALSE)</f>
        <v>0</v>
      </c>
      <c r="K136" s="6" t="str">
        <f>VLOOKUP(F136,'[1]线路-加在途（光伏，12个月）'!C:K,9,FALSE)</f>
        <v>红色</v>
      </c>
    </row>
    <row r="137" spans="1:11" ht="20.100000000000001" customHeight="1">
      <c r="A137" s="5">
        <v>135</v>
      </c>
      <c r="B137" s="5" t="s">
        <v>11</v>
      </c>
      <c r="C137" s="5" t="s">
        <v>182</v>
      </c>
      <c r="D137" s="5">
        <v>35</v>
      </c>
      <c r="E137" s="5">
        <v>16016</v>
      </c>
      <c r="F137" s="5" t="s">
        <v>190</v>
      </c>
      <c r="G137" s="5">
        <f>VLOOKUP($F137,[1]限流值!E:K,6,FALSE)</f>
        <v>423</v>
      </c>
      <c r="H137" s="5">
        <f>VLOOKUP($F137,'[1]线路-未算在途（光伏，12个月）'!A:I,8,FALSE)</f>
        <v>0</v>
      </c>
      <c r="I137" s="5" t="str">
        <f>VLOOKUP($F137,'[1]线路-未算在途（光伏，12个月）'!A:I,9,FALSE)</f>
        <v>0%</v>
      </c>
      <c r="J137" s="5">
        <f>VLOOKUP(F137,'[1]线路-加在途（光伏，12个月）'!C:J,8,FALSE)</f>
        <v>0</v>
      </c>
      <c r="K137" s="6" t="str">
        <f>VLOOKUP(F137,'[1]线路-加在途（光伏，12个月）'!C:K,9,FALSE)</f>
        <v>红色</v>
      </c>
    </row>
    <row r="138" spans="1:11" ht="20.100000000000001" customHeight="1">
      <c r="A138" s="5">
        <v>136</v>
      </c>
      <c r="B138" s="5" t="s">
        <v>25</v>
      </c>
      <c r="C138" s="5" t="s">
        <v>191</v>
      </c>
      <c r="D138" s="5">
        <v>35</v>
      </c>
      <c r="E138" s="5">
        <v>1706</v>
      </c>
      <c r="F138" s="5" t="s">
        <v>192</v>
      </c>
      <c r="G138" s="5">
        <f>VLOOKUP($F138,[1]限流值!E:K,6,FALSE)</f>
        <v>265</v>
      </c>
      <c r="H138" s="5">
        <f>VLOOKUP($F138,'[1]线路-未算在途（光伏，12个月）'!A:I,8,FALSE)</f>
        <v>159.19999999999999</v>
      </c>
      <c r="I138" s="5" t="str">
        <f>VLOOKUP($F138,'[1]线路-未算在途（光伏，12个月）'!A:I,9,FALSE)</f>
        <v>60.1%</v>
      </c>
      <c r="J138" s="5">
        <f>VLOOKUP(F138,'[1]线路-加在途（光伏，12个月）'!C:J,8,FALSE)</f>
        <v>0</v>
      </c>
      <c r="K138" s="6" t="str">
        <f>VLOOKUP(F138,'[1]线路-加在途（光伏，12个月）'!C:K,9,FALSE)</f>
        <v>红色</v>
      </c>
    </row>
    <row r="139" spans="1:11" ht="20.100000000000001" customHeight="1">
      <c r="A139" s="5">
        <v>137</v>
      </c>
      <c r="B139" s="5" t="s">
        <v>25</v>
      </c>
      <c r="C139" s="5" t="s">
        <v>191</v>
      </c>
      <c r="D139" s="5">
        <v>35</v>
      </c>
      <c r="E139" s="5">
        <v>1707</v>
      </c>
      <c r="F139" s="5" t="s">
        <v>193</v>
      </c>
      <c r="G139" s="5">
        <f>VLOOKUP($F139,[1]限流值!E:K,6,FALSE)</f>
        <v>482</v>
      </c>
      <c r="H139" s="5">
        <f>VLOOKUP($F139,'[1]线路-未算在途（光伏，12个月）'!A:I,8,FALSE)</f>
        <v>65.099999999999994</v>
      </c>
      <c r="I139" s="5" t="str">
        <f>VLOOKUP($F139,'[1]线路-未算在途（光伏，12个月）'!A:I,9,FALSE)</f>
        <v>13.5%</v>
      </c>
      <c r="J139" s="5">
        <f>VLOOKUP(F139,'[1]线路-加在途（光伏，12个月）'!C:J,8,FALSE)</f>
        <v>0</v>
      </c>
      <c r="K139" s="6" t="str">
        <f>VLOOKUP(F139,'[1]线路-加在途（光伏，12个月）'!C:K,9,FALSE)</f>
        <v>红色</v>
      </c>
    </row>
    <row r="140" spans="1:11" ht="20.100000000000001" customHeight="1">
      <c r="A140" s="5">
        <v>138</v>
      </c>
      <c r="B140" s="5" t="s">
        <v>25</v>
      </c>
      <c r="C140" s="5" t="s">
        <v>191</v>
      </c>
      <c r="D140" s="5">
        <v>35</v>
      </c>
      <c r="E140" s="5">
        <v>17013</v>
      </c>
      <c r="F140" s="5" t="s">
        <v>194</v>
      </c>
      <c r="G140" s="5">
        <f>VLOOKUP($F140,[1]限流值!E:K,6,FALSE)</f>
        <v>423</v>
      </c>
      <c r="H140" s="5">
        <f>VLOOKUP($F140,'[1]线路-未算在途（光伏，12个月）'!A:I,8,FALSE)</f>
        <v>128.9</v>
      </c>
      <c r="I140" s="5" t="str">
        <f>VLOOKUP($F140,'[1]线路-未算在途（光伏，12个月）'!A:I,9,FALSE)</f>
        <v>30.5%</v>
      </c>
      <c r="J140" s="5">
        <f>VLOOKUP(F140,'[1]线路-加在途（光伏，12个月）'!C:J,8,FALSE)</f>
        <v>0</v>
      </c>
      <c r="K140" s="6" t="str">
        <f>VLOOKUP(F140,'[1]线路-加在途（光伏，12个月）'!C:K,9,FALSE)</f>
        <v>红色</v>
      </c>
    </row>
    <row r="141" spans="1:11" ht="20.100000000000001" customHeight="1">
      <c r="A141" s="5">
        <v>139</v>
      </c>
      <c r="B141" s="5" t="s">
        <v>25</v>
      </c>
      <c r="C141" s="5" t="s">
        <v>191</v>
      </c>
      <c r="D141" s="5">
        <v>35</v>
      </c>
      <c r="E141" s="5">
        <v>17012</v>
      </c>
      <c r="F141" s="5" t="s">
        <v>195</v>
      </c>
      <c r="G141" s="5">
        <f>VLOOKUP($F141,[1]限流值!E:K,6,FALSE)</f>
        <v>265</v>
      </c>
      <c r="H141" s="5">
        <f>VLOOKUP($F141,'[1]线路-未算在途（光伏，12个月）'!A:I,8,FALSE)</f>
        <v>40.1</v>
      </c>
      <c r="I141" s="5" t="str">
        <f>VLOOKUP($F141,'[1]线路-未算在途（光伏，12个月）'!A:I,9,FALSE)</f>
        <v>15.1%</v>
      </c>
      <c r="J141" s="5">
        <f>VLOOKUP(F141,'[1]线路-加在途（光伏，12个月）'!C:J,8,FALSE)</f>
        <v>0</v>
      </c>
      <c r="K141" s="6" t="str">
        <f>VLOOKUP(F141,'[1]线路-加在途（光伏，12个月）'!C:K,9,FALSE)</f>
        <v>红色</v>
      </c>
    </row>
    <row r="142" spans="1:11" ht="20.100000000000001" customHeight="1">
      <c r="A142" s="5">
        <v>140</v>
      </c>
      <c r="B142" s="5" t="s">
        <v>177</v>
      </c>
      <c r="C142" s="5" t="s">
        <v>196</v>
      </c>
      <c r="D142" s="5">
        <v>35</v>
      </c>
      <c r="E142" s="5">
        <v>1804</v>
      </c>
      <c r="F142" s="5" t="s">
        <v>197</v>
      </c>
      <c r="G142" s="5">
        <f>VLOOKUP($F142,[1]限流值!E:K,6,FALSE)</f>
        <v>400</v>
      </c>
      <c r="H142" s="5">
        <f>VLOOKUP($F142,'[1]线路-未算在途（光伏，12个月）'!A:I,8,FALSE)</f>
        <v>137</v>
      </c>
      <c r="I142" s="5" t="str">
        <f>VLOOKUP($F142,'[1]线路-未算在途（光伏，12个月）'!A:I,9,FALSE)</f>
        <v>34.3%</v>
      </c>
      <c r="J142" s="5">
        <f>VLOOKUP(F142,'[1]线路-加在途（光伏，12个月）'!C:J,8,FALSE)</f>
        <v>0</v>
      </c>
      <c r="K142" s="6" t="str">
        <f>VLOOKUP(F142,'[1]线路-加在途（光伏，12个月）'!C:K,9,FALSE)</f>
        <v>红色</v>
      </c>
    </row>
    <row r="143" spans="1:11" ht="20.100000000000001" customHeight="1">
      <c r="A143" s="5">
        <v>141</v>
      </c>
      <c r="B143" s="5" t="s">
        <v>177</v>
      </c>
      <c r="C143" s="5" t="s">
        <v>196</v>
      </c>
      <c r="D143" s="5">
        <v>35</v>
      </c>
      <c r="E143" s="5">
        <v>1808</v>
      </c>
      <c r="F143" s="5" t="s">
        <v>198</v>
      </c>
      <c r="G143" s="5">
        <f>VLOOKUP($F143,[1]限流值!E:K,6,FALSE)</f>
        <v>482</v>
      </c>
      <c r="H143" s="5">
        <f>VLOOKUP($F143,'[1]线路-未算在途（光伏，12个月）'!A:I,8,FALSE)</f>
        <v>297</v>
      </c>
      <c r="I143" s="5" t="str">
        <f>VLOOKUP($F143,'[1]线路-未算在途（光伏，12个月）'!A:I,9,FALSE)</f>
        <v>61.6%</v>
      </c>
      <c r="J143" s="5">
        <f>VLOOKUP(F143,'[1]线路-加在途（光伏，12个月）'!C:J,8,FALSE)</f>
        <v>0</v>
      </c>
      <c r="K143" s="6" t="str">
        <f>VLOOKUP(F143,'[1]线路-加在途（光伏，12个月）'!C:K,9,FALSE)</f>
        <v>红色</v>
      </c>
    </row>
    <row r="144" spans="1:11" ht="20.100000000000001" customHeight="1">
      <c r="A144" s="5">
        <v>142</v>
      </c>
      <c r="B144" s="5" t="s">
        <v>177</v>
      </c>
      <c r="C144" s="5" t="s">
        <v>196</v>
      </c>
      <c r="D144" s="5">
        <v>35</v>
      </c>
      <c r="E144" s="5">
        <v>18011</v>
      </c>
      <c r="F144" s="5" t="s">
        <v>199</v>
      </c>
      <c r="G144" s="5">
        <f>VLOOKUP($F144,[1]限流值!E:K,6,FALSE)</f>
        <v>482</v>
      </c>
      <c r="H144" s="5">
        <f>VLOOKUP($F144,'[1]线路-未算在途（光伏，12个月）'!A:I,8,FALSE)</f>
        <v>0</v>
      </c>
      <c r="I144" s="5" t="str">
        <f>VLOOKUP($F144,'[1]线路-未算在途（光伏，12个月）'!A:I,9,FALSE)</f>
        <v>0%</v>
      </c>
      <c r="J144" s="5">
        <f>VLOOKUP(F144,'[1]线路-加在途（光伏，12个月）'!C:J,8,FALSE)</f>
        <v>0</v>
      </c>
      <c r="K144" s="6" t="str">
        <f>VLOOKUP(F144,'[1]线路-加在途（光伏，12个月）'!C:K,9,FALSE)</f>
        <v>红色</v>
      </c>
    </row>
    <row r="145" spans="1:11" ht="20.100000000000001" customHeight="1">
      <c r="A145" s="5">
        <v>143</v>
      </c>
      <c r="B145" s="5" t="s">
        <v>177</v>
      </c>
      <c r="C145" s="5" t="s">
        <v>196</v>
      </c>
      <c r="D145" s="5">
        <v>35</v>
      </c>
      <c r="E145" s="5">
        <v>18015</v>
      </c>
      <c r="F145" s="5" t="s">
        <v>200</v>
      </c>
      <c r="G145" s="5">
        <f>VLOOKUP($F145,[1]限流值!E:K,6,FALSE)</f>
        <v>482</v>
      </c>
      <c r="H145" s="5">
        <f>VLOOKUP($F145,'[1]线路-未算在途（光伏，12个月）'!A:I,8,FALSE)</f>
        <v>0</v>
      </c>
      <c r="I145" s="5" t="str">
        <f>VLOOKUP($F145,'[1]线路-未算在途（光伏，12个月）'!A:I,9,FALSE)</f>
        <v>0%</v>
      </c>
      <c r="J145" s="5">
        <f>VLOOKUP(F145,'[1]线路-加在途（光伏，12个月）'!C:J,8,FALSE)</f>
        <v>0</v>
      </c>
      <c r="K145" s="6" t="str">
        <f>VLOOKUP(F145,'[1]线路-加在途（光伏，12个月）'!C:K,9,FALSE)</f>
        <v>红色</v>
      </c>
    </row>
    <row r="146" spans="1:11" ht="20.100000000000001" customHeight="1">
      <c r="A146" s="5">
        <v>144</v>
      </c>
      <c r="B146" s="5" t="s">
        <v>177</v>
      </c>
      <c r="C146" s="5" t="s">
        <v>196</v>
      </c>
      <c r="D146" s="5">
        <v>35</v>
      </c>
      <c r="E146" s="5">
        <v>18018</v>
      </c>
      <c r="F146" s="5" t="s">
        <v>201</v>
      </c>
      <c r="G146" s="5">
        <f>VLOOKUP($F146,[1]限流值!E:K,6,FALSE)</f>
        <v>482</v>
      </c>
      <c r="H146" s="5">
        <f>VLOOKUP($F146,'[1]线路-未算在途（光伏，12个月）'!A:I,8,FALSE)</f>
        <v>0</v>
      </c>
      <c r="I146" s="5" t="str">
        <f>VLOOKUP($F146,'[1]线路-未算在途（光伏，12个月）'!A:I,9,FALSE)</f>
        <v>0%</v>
      </c>
      <c r="J146" s="5">
        <f>VLOOKUP(F146,'[1]线路-加在途（光伏，12个月）'!C:J,8,FALSE)</f>
        <v>0</v>
      </c>
      <c r="K146" s="6" t="str">
        <f>VLOOKUP(F146,'[1]线路-加在途（光伏，12个月）'!C:K,9,FALSE)</f>
        <v>红色</v>
      </c>
    </row>
    <row r="147" spans="1:11" ht="20.100000000000001" customHeight="1">
      <c r="A147" s="5">
        <v>145</v>
      </c>
      <c r="B147" s="5" t="s">
        <v>177</v>
      </c>
      <c r="C147" s="5" t="s">
        <v>196</v>
      </c>
      <c r="D147" s="5">
        <v>35</v>
      </c>
      <c r="E147" s="5">
        <v>18020</v>
      </c>
      <c r="F147" s="5" t="s">
        <v>202</v>
      </c>
      <c r="G147" s="5">
        <f>VLOOKUP($F147,[1]限流值!E:K,6,FALSE)</f>
        <v>482</v>
      </c>
      <c r="H147" s="5">
        <f>VLOOKUP($F147,'[1]线路-未算在途（光伏，12个月）'!A:I,8,FALSE)</f>
        <v>32.799999999999997</v>
      </c>
      <c r="I147" s="5" t="str">
        <f>VLOOKUP($F147,'[1]线路-未算在途（光伏，12个月）'!A:I,9,FALSE)</f>
        <v>6.8%</v>
      </c>
      <c r="J147" s="5">
        <f>VLOOKUP(F147,'[1]线路-加在途（光伏，12个月）'!C:J,8,FALSE)</f>
        <v>0</v>
      </c>
      <c r="K147" s="6" t="str">
        <f>VLOOKUP(F147,'[1]线路-加在途（光伏，12个月）'!C:K,9,FALSE)</f>
        <v>红色</v>
      </c>
    </row>
    <row r="148" spans="1:11" ht="20.100000000000001" customHeight="1">
      <c r="A148" s="5">
        <v>146</v>
      </c>
      <c r="B148" s="5" t="s">
        <v>11</v>
      </c>
      <c r="C148" s="5" t="s">
        <v>203</v>
      </c>
      <c r="D148" s="5">
        <v>35</v>
      </c>
      <c r="E148" s="5">
        <v>203</v>
      </c>
      <c r="F148" s="5" t="s">
        <v>204</v>
      </c>
      <c r="G148" s="5">
        <f>VLOOKUP($F148,[1]限流值!E:K,6,FALSE)</f>
        <v>423</v>
      </c>
      <c r="H148" s="5">
        <f>VLOOKUP($F148,'[1]线路-未算在途（光伏，12个月）'!A:I,8,FALSE)</f>
        <v>0</v>
      </c>
      <c r="I148" s="5" t="str">
        <f>VLOOKUP($F148,'[1]线路-未算在途（光伏，12个月）'!A:I,9,FALSE)</f>
        <v>0%</v>
      </c>
      <c r="J148" s="5">
        <f>VLOOKUP(F148,'[1]线路-加在途（光伏，12个月）'!C:J,8,FALSE)</f>
        <v>0</v>
      </c>
      <c r="K148" s="6" t="str">
        <f>VLOOKUP(F148,'[1]线路-加在途（光伏，12个月）'!C:K,9,FALSE)</f>
        <v>红色</v>
      </c>
    </row>
    <row r="149" spans="1:11" ht="20.100000000000001" customHeight="1">
      <c r="A149" s="5">
        <v>147</v>
      </c>
      <c r="B149" s="5" t="s">
        <v>11</v>
      </c>
      <c r="C149" s="5" t="s">
        <v>203</v>
      </c>
      <c r="D149" s="5">
        <v>35</v>
      </c>
      <c r="E149" s="5">
        <v>204</v>
      </c>
      <c r="F149" s="5" t="s">
        <v>205</v>
      </c>
      <c r="G149" s="5">
        <f>VLOOKUP($F149,[1]限流值!E:K,6,FALSE)</f>
        <v>423</v>
      </c>
      <c r="H149" s="5">
        <f>VLOOKUP($F149,'[1]线路-未算在途（光伏，12个月）'!A:I,8,FALSE)</f>
        <v>0</v>
      </c>
      <c r="I149" s="5" t="str">
        <f>VLOOKUP($F149,'[1]线路-未算在途（光伏，12个月）'!A:I,9,FALSE)</f>
        <v>0%</v>
      </c>
      <c r="J149" s="5">
        <f>VLOOKUP(F149,'[1]线路-加在途（光伏，12个月）'!C:J,8,FALSE)</f>
        <v>0</v>
      </c>
      <c r="K149" s="6" t="str">
        <f>VLOOKUP(F149,'[1]线路-加在途（光伏，12个月）'!C:K,9,FALSE)</f>
        <v>红色</v>
      </c>
    </row>
    <row r="150" spans="1:11" ht="20.100000000000001" customHeight="1">
      <c r="A150" s="5">
        <v>148</v>
      </c>
      <c r="B150" s="5" t="s">
        <v>11</v>
      </c>
      <c r="C150" s="5" t="s">
        <v>203</v>
      </c>
      <c r="D150" s="5">
        <v>35</v>
      </c>
      <c r="E150" s="5">
        <v>205</v>
      </c>
      <c r="F150" s="5" t="s">
        <v>206</v>
      </c>
      <c r="G150" s="5">
        <f>VLOOKUP($F150,[1]限流值!E:K,6,FALSE)</f>
        <v>400</v>
      </c>
      <c r="H150" s="5">
        <f>VLOOKUP($F150,'[1]线路-未算在途（光伏，12个月）'!A:I,8,FALSE)</f>
        <v>0</v>
      </c>
      <c r="I150" s="5" t="str">
        <f>VLOOKUP($F150,'[1]线路-未算在途（光伏，12个月）'!A:I,9,FALSE)</f>
        <v>0%</v>
      </c>
      <c r="J150" s="5">
        <f>VLOOKUP(F150,'[1]线路-加在途（光伏，12个月）'!C:J,8,FALSE)</f>
        <v>0</v>
      </c>
      <c r="K150" s="6" t="str">
        <f>VLOOKUP(F150,'[1]线路-加在途（光伏，12个月）'!C:K,9,FALSE)</f>
        <v>红色</v>
      </c>
    </row>
    <row r="151" spans="1:11" ht="20.100000000000001" customHeight="1">
      <c r="A151" s="5">
        <v>149</v>
      </c>
      <c r="B151" s="5" t="s">
        <v>11</v>
      </c>
      <c r="C151" s="5" t="s">
        <v>203</v>
      </c>
      <c r="D151" s="5">
        <v>35</v>
      </c>
      <c r="E151" s="5">
        <v>206</v>
      </c>
      <c r="F151" s="5" t="s">
        <v>207</v>
      </c>
      <c r="G151" s="5">
        <f>VLOOKUP($F151,[1]限流值!E:K,6,FALSE)</f>
        <v>423</v>
      </c>
      <c r="H151" s="5">
        <f>VLOOKUP($F151,'[1]线路-未算在途（光伏，12个月）'!A:I,8,FALSE)</f>
        <v>0</v>
      </c>
      <c r="I151" s="5" t="str">
        <f>VLOOKUP($F151,'[1]线路-未算在途（光伏，12个月）'!A:I,9,FALSE)</f>
        <v>0%</v>
      </c>
      <c r="J151" s="5">
        <f>VLOOKUP(F151,'[1]线路-加在途（光伏，12个月）'!C:J,8,FALSE)</f>
        <v>0</v>
      </c>
      <c r="K151" s="6" t="str">
        <f>VLOOKUP(F151,'[1]线路-加在途（光伏，12个月）'!C:K,9,FALSE)</f>
        <v>红色</v>
      </c>
    </row>
    <row r="152" spans="1:11" ht="20.100000000000001" customHeight="1">
      <c r="A152" s="5">
        <v>150</v>
      </c>
      <c r="B152" s="5" t="s">
        <v>11</v>
      </c>
      <c r="C152" s="5" t="s">
        <v>203</v>
      </c>
      <c r="D152" s="5">
        <v>35</v>
      </c>
      <c r="E152" s="5">
        <v>208</v>
      </c>
      <c r="F152" s="5" t="s">
        <v>208</v>
      </c>
      <c r="G152" s="5">
        <f>VLOOKUP($F152,[1]限流值!E:K,6,FALSE)</f>
        <v>400</v>
      </c>
      <c r="H152" s="5">
        <f>VLOOKUP($F152,'[1]线路-未算在途（光伏，12个月）'!A:I,8,FALSE)</f>
        <v>0</v>
      </c>
      <c r="I152" s="5" t="str">
        <f>VLOOKUP($F152,'[1]线路-未算在途（光伏，12个月）'!A:I,9,FALSE)</f>
        <v>0%</v>
      </c>
      <c r="J152" s="5">
        <f>VLOOKUP(F152,'[1]线路-加在途（光伏，12个月）'!C:J,8,FALSE)</f>
        <v>0</v>
      </c>
      <c r="K152" s="6" t="str">
        <f>VLOOKUP(F152,'[1]线路-加在途（光伏，12个月）'!C:K,9,FALSE)</f>
        <v>红色</v>
      </c>
    </row>
    <row r="153" spans="1:11" ht="20.100000000000001" customHeight="1">
      <c r="A153" s="5">
        <v>151</v>
      </c>
      <c r="B153" s="5" t="s">
        <v>11</v>
      </c>
      <c r="C153" s="5" t="s">
        <v>203</v>
      </c>
      <c r="D153" s="5">
        <v>35</v>
      </c>
      <c r="E153" s="5">
        <v>2010</v>
      </c>
      <c r="F153" s="5" t="s">
        <v>209</v>
      </c>
      <c r="G153" s="5">
        <f>VLOOKUP($F153,[1]限流值!E:K,6,FALSE)</f>
        <v>377</v>
      </c>
      <c r="H153" s="5">
        <f>VLOOKUP($F153,'[1]线路-未算在途（光伏，12个月）'!A:I,8,FALSE)</f>
        <v>0</v>
      </c>
      <c r="I153" s="5" t="str">
        <f>VLOOKUP($F153,'[1]线路-未算在途（光伏，12个月）'!A:I,9,FALSE)</f>
        <v>0%</v>
      </c>
      <c r="J153" s="5">
        <f>VLOOKUP(F153,'[1]线路-加在途（光伏，12个月）'!C:J,8,FALSE)</f>
        <v>0</v>
      </c>
      <c r="K153" s="6" t="str">
        <f>VLOOKUP(F153,'[1]线路-加在途（光伏，12个月）'!C:K,9,FALSE)</f>
        <v>红色</v>
      </c>
    </row>
    <row r="154" spans="1:11" ht="20.100000000000001" customHeight="1">
      <c r="A154" s="5">
        <v>152</v>
      </c>
      <c r="B154" s="5" t="s">
        <v>11</v>
      </c>
      <c r="C154" s="5" t="s">
        <v>203</v>
      </c>
      <c r="D154" s="5">
        <v>35</v>
      </c>
      <c r="E154" s="5">
        <v>2011</v>
      </c>
      <c r="F154" s="5" t="s">
        <v>210</v>
      </c>
      <c r="G154" s="5">
        <f>VLOOKUP($F154,[1]限流值!E:K,6,FALSE)</f>
        <v>377</v>
      </c>
      <c r="H154" s="5">
        <f>VLOOKUP($F154,'[1]线路-未算在途（光伏，12个月）'!A:I,8,FALSE)</f>
        <v>0</v>
      </c>
      <c r="I154" s="5" t="str">
        <f>VLOOKUP($F154,'[1]线路-未算在途（光伏，12个月）'!A:I,9,FALSE)</f>
        <v>0%</v>
      </c>
      <c r="J154" s="5">
        <f>VLOOKUP(F154,'[1]线路-加在途（光伏，12个月）'!C:J,8,FALSE)</f>
        <v>0</v>
      </c>
      <c r="K154" s="6" t="str">
        <f>VLOOKUP(F154,'[1]线路-加在途（光伏，12个月）'!C:K,9,FALSE)</f>
        <v>红色</v>
      </c>
    </row>
    <row r="155" spans="1:11" ht="20.100000000000001" customHeight="1">
      <c r="A155" s="5">
        <v>153</v>
      </c>
      <c r="B155" s="5" t="s">
        <v>11</v>
      </c>
      <c r="C155" s="5" t="s">
        <v>203</v>
      </c>
      <c r="D155" s="5">
        <v>35</v>
      </c>
      <c r="E155" s="5">
        <v>2012</v>
      </c>
      <c r="F155" s="5" t="s">
        <v>211</v>
      </c>
      <c r="G155" s="5">
        <f>VLOOKUP($F155,[1]限流值!E:K,6,FALSE)</f>
        <v>377</v>
      </c>
      <c r="H155" s="5">
        <f>VLOOKUP($F155,'[1]线路-未算在途（光伏，12个月）'!A:I,8,FALSE)</f>
        <v>0</v>
      </c>
      <c r="I155" s="5" t="str">
        <f>VLOOKUP($F155,'[1]线路-未算在途（光伏，12个月）'!A:I,9,FALSE)</f>
        <v>0%</v>
      </c>
      <c r="J155" s="5">
        <f>VLOOKUP(F155,'[1]线路-加在途（光伏，12个月）'!C:J,8,FALSE)</f>
        <v>0</v>
      </c>
      <c r="K155" s="6" t="str">
        <f>VLOOKUP(F155,'[1]线路-加在途（光伏，12个月）'!C:K,9,FALSE)</f>
        <v>红色</v>
      </c>
    </row>
    <row r="156" spans="1:11" ht="20.100000000000001" customHeight="1">
      <c r="A156" s="5">
        <v>154</v>
      </c>
      <c r="B156" s="5" t="s">
        <v>11</v>
      </c>
      <c r="C156" s="5" t="s">
        <v>203</v>
      </c>
      <c r="D156" s="5">
        <v>35</v>
      </c>
      <c r="E156" s="5">
        <v>2013</v>
      </c>
      <c r="F156" s="5" t="s">
        <v>212</v>
      </c>
      <c r="G156" s="5">
        <f>VLOOKUP($F156,[1]限流值!E:K,6,FALSE)</f>
        <v>423</v>
      </c>
      <c r="H156" s="5">
        <f>VLOOKUP($F156,'[1]线路-未算在途（光伏，12个月）'!A:I,8,FALSE)</f>
        <v>0</v>
      </c>
      <c r="I156" s="5" t="str">
        <f>VLOOKUP($F156,'[1]线路-未算在途（光伏，12个月）'!A:I,9,FALSE)</f>
        <v>0%</v>
      </c>
      <c r="J156" s="5">
        <f>VLOOKUP(F156,'[1]线路-加在途（光伏，12个月）'!C:J,8,FALSE)</f>
        <v>0</v>
      </c>
      <c r="K156" s="6" t="str">
        <f>VLOOKUP(F156,'[1]线路-加在途（光伏，12个月）'!C:K,9,FALSE)</f>
        <v>红色</v>
      </c>
    </row>
  </sheetData>
  <mergeCells count="1">
    <mergeCell ref="A1:K1"/>
  </mergeCells>
  <phoneticPr fontId="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公用线路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调度 孙贵珠</dc:creator>
  <cp:lastModifiedBy>调度 孙贵珠</cp:lastModifiedBy>
  <dcterms:created xsi:type="dcterms:W3CDTF">2025-04-07T01:53:27Z</dcterms:created>
  <dcterms:modified xsi:type="dcterms:W3CDTF">2025-05-08T01:33:09Z</dcterms:modified>
</cp:coreProperties>
</file>