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<sst xmlns="http://schemas.openxmlformats.org/spreadsheetml/2006/main" count="205" uniqueCount="124">
  <si>
    <r>
      <rPr>
        <b/>
        <sz val="14"/>
        <color theme="1"/>
        <rFont val="宋体"/>
        <charset val="134"/>
      </rPr>
      <t>2022年曲阜市事业单位公开招聘工作人员（卫生类）面试成绩公示及</t>
    </r>
    <r>
      <rPr>
        <b/>
        <sz val="14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</rPr>
      <t>进入体检考察人员名单</t>
    </r>
  </si>
  <si>
    <t>序号</t>
  </si>
  <si>
    <t>姓名</t>
  </si>
  <si>
    <t>报考单位</t>
  </si>
  <si>
    <t>报考职位</t>
  </si>
  <si>
    <t>报考专业</t>
  </si>
  <si>
    <t>笔试成绩</t>
  </si>
  <si>
    <t>面试成绩</t>
  </si>
  <si>
    <t>总成绩</t>
  </si>
  <si>
    <t>1</t>
  </si>
  <si>
    <t>王乐</t>
  </si>
  <si>
    <t>曲阜市医疗保障局</t>
  </si>
  <si>
    <t>本科临床</t>
  </si>
  <si>
    <t>医疗类</t>
  </si>
  <si>
    <t>65.65</t>
  </si>
  <si>
    <t>2</t>
  </si>
  <si>
    <t>滕玉转</t>
  </si>
  <si>
    <t>3</t>
  </si>
  <si>
    <t>翟宇彤</t>
  </si>
  <si>
    <t>曲阜市卫生健康局</t>
  </si>
  <si>
    <t>62.70</t>
  </si>
  <si>
    <t>4</t>
  </si>
  <si>
    <t>戚雨欣</t>
  </si>
  <si>
    <t>62.75</t>
  </si>
  <si>
    <t>5</t>
  </si>
  <si>
    <t>于钰</t>
  </si>
  <si>
    <t>6</t>
  </si>
  <si>
    <t>王小金</t>
  </si>
  <si>
    <t>56.55</t>
  </si>
  <si>
    <t>7</t>
  </si>
  <si>
    <t>王明华</t>
  </si>
  <si>
    <t>专科临床</t>
  </si>
  <si>
    <t>72.00</t>
  </si>
  <si>
    <t>86.80</t>
  </si>
  <si>
    <t>8</t>
  </si>
  <si>
    <t>靳红玉</t>
  </si>
  <si>
    <t>67.45</t>
  </si>
  <si>
    <t>87.00</t>
  </si>
  <si>
    <t>9</t>
  </si>
  <si>
    <t>史丹</t>
  </si>
  <si>
    <t>70.15</t>
  </si>
  <si>
    <t>83.80</t>
  </si>
  <si>
    <t>10</t>
  </si>
  <si>
    <t>葛娜</t>
  </si>
  <si>
    <t>67.30</t>
  </si>
  <si>
    <t>84.60</t>
  </si>
  <si>
    <t>11</t>
  </si>
  <si>
    <t>张庆玲</t>
  </si>
  <si>
    <t>64.35</t>
  </si>
  <si>
    <t>87.20</t>
  </si>
  <si>
    <t>12</t>
  </si>
  <si>
    <t>邵明春</t>
  </si>
  <si>
    <t>66.50</t>
  </si>
  <si>
    <t>84.80</t>
  </si>
  <si>
    <t>13</t>
  </si>
  <si>
    <t>高婕</t>
  </si>
  <si>
    <t>71.00</t>
  </si>
  <si>
    <t>79.80</t>
  </si>
  <si>
    <t>14</t>
  </si>
  <si>
    <t>何婷婷</t>
  </si>
  <si>
    <t>66.95</t>
  </si>
  <si>
    <t>83.50</t>
  </si>
  <si>
    <t>15</t>
  </si>
  <si>
    <t>王硕</t>
  </si>
  <si>
    <t>65.10</t>
  </si>
  <si>
    <t>83.40</t>
  </si>
  <si>
    <t>16</t>
  </si>
  <si>
    <t>张大伟</t>
  </si>
  <si>
    <t>66.25</t>
  </si>
  <si>
    <t>81.00</t>
  </si>
  <si>
    <t>17</t>
  </si>
  <si>
    <t>高原野</t>
  </si>
  <si>
    <t>64.80</t>
  </si>
  <si>
    <t>81.40</t>
  </si>
  <si>
    <t>18</t>
  </si>
  <si>
    <t>孔磊</t>
  </si>
  <si>
    <t>65.15</t>
  </si>
  <si>
    <t>80.80</t>
  </si>
  <si>
    <t>19</t>
  </si>
  <si>
    <t>邱国君</t>
  </si>
  <si>
    <t>62.55</t>
  </si>
  <si>
    <t>82.80</t>
  </si>
  <si>
    <t>20</t>
  </si>
  <si>
    <t>薛东滨</t>
  </si>
  <si>
    <t>专科护理</t>
  </si>
  <si>
    <t>护理类</t>
  </si>
  <si>
    <t>74.95</t>
  </si>
  <si>
    <t>21</t>
  </si>
  <si>
    <t>郑冰冰</t>
  </si>
  <si>
    <t>72.80</t>
  </si>
  <si>
    <t>22</t>
  </si>
  <si>
    <t>齐迪</t>
  </si>
  <si>
    <t>72.05</t>
  </si>
  <si>
    <t>23</t>
  </si>
  <si>
    <t>宋曼</t>
  </si>
  <si>
    <t>70.20</t>
  </si>
  <si>
    <t>24</t>
  </si>
  <si>
    <t>李鑫雨</t>
  </si>
  <si>
    <t>口腔医学</t>
  </si>
  <si>
    <t>71.25</t>
  </si>
  <si>
    <t>25</t>
  </si>
  <si>
    <t>丁霞</t>
  </si>
  <si>
    <t>65.70</t>
  </si>
  <si>
    <t>26</t>
  </si>
  <si>
    <t>步士景</t>
  </si>
  <si>
    <t>医学检验技术</t>
  </si>
  <si>
    <t>检验类</t>
  </si>
  <si>
    <t>82.15</t>
  </si>
  <si>
    <t>27</t>
  </si>
  <si>
    <t>朱本廷</t>
  </si>
  <si>
    <t>78.20</t>
  </si>
  <si>
    <t>28</t>
  </si>
  <si>
    <t>王璐</t>
  </si>
  <si>
    <t>医学影像技术</t>
  </si>
  <si>
    <t>73.35</t>
  </si>
  <si>
    <t>29</t>
  </si>
  <si>
    <t>李婷</t>
  </si>
  <si>
    <t>71.10</t>
  </si>
  <si>
    <t>30</t>
  </si>
  <si>
    <t>王千千</t>
  </si>
  <si>
    <t>31</t>
  </si>
  <si>
    <t>张勇</t>
  </si>
  <si>
    <t>预防医学</t>
  </si>
  <si>
    <t>61.10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</si>
</sst>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134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&#26354;&#38428;&#24066;&#20107;&#19994;&#21333;&#20301;&#20844;&#24320;&#25307;&#32856;&#24037;&#20316;&#20154;&#21592;&#65288;&#21355;&#29983;&#31867;&#65289;&#38754;&#35797;&#25104;&#32489;&#20844;&#31034;&#21450;&#20307;&#26816;&#32771;&#23519;&#20844;&#215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示"/>
      <sheetName val="成绩公布原表"/>
      <sheetName val="0"/>
      <sheetName val="笔试成绩"/>
      <sheetName val="进入体检考察人员名单"/>
      <sheetName val="Sheet1"/>
      <sheetName val="医疗保障局本科临床"/>
      <sheetName val="卫健局本科临床"/>
      <sheetName val="卫健局专科临床"/>
      <sheetName val="卫健局专科护理"/>
      <sheetName val="卫健局口腔医学"/>
      <sheetName val="医学检验"/>
      <sheetName val="医学影像"/>
    </sheetNames>
    <sheetDataSet>
      <sheetData sheetId="0"/>
      <sheetData sheetId="1"/>
      <sheetData sheetId="2">
        <row r="1">
          <cell r="B1" t="str">
            <v>管慧</v>
          </cell>
          <cell r="C1" t="str">
            <v>曲阜市卫生健康局-本科临床</v>
          </cell>
          <cell r="D1" t="str">
            <v>-1.00</v>
          </cell>
        </row>
        <row r="2">
          <cell r="B2" t="str">
            <v>王小金</v>
          </cell>
          <cell r="C2" t="str">
            <v>曲阜市卫生健康局-本科临床</v>
          </cell>
          <cell r="D2" t="str">
            <v>78.60</v>
          </cell>
        </row>
        <row r="3">
          <cell r="B3" t="str">
            <v>郝冰静</v>
          </cell>
          <cell r="C3" t="str">
            <v>曲阜市卫生健康局-本科临床</v>
          </cell>
          <cell r="D3" t="str">
            <v>-1.00</v>
          </cell>
        </row>
        <row r="4">
          <cell r="B4" t="str">
            <v>张洋</v>
          </cell>
          <cell r="C4" t="str">
            <v>曲阜市卫生健康局-本科临床</v>
          </cell>
          <cell r="D4" t="str">
            <v>-1.00</v>
          </cell>
        </row>
        <row r="5">
          <cell r="B5" t="str">
            <v>戚雨欣</v>
          </cell>
          <cell r="C5" t="str">
            <v>曲阜市卫生健康局-本科临床</v>
          </cell>
          <cell r="D5" t="str">
            <v>84.60</v>
          </cell>
        </row>
        <row r="6">
          <cell r="B6" t="str">
            <v>于钰</v>
          </cell>
          <cell r="C6" t="str">
            <v>曲阜市卫生健康局-本科临床</v>
          </cell>
          <cell r="D6" t="str">
            <v>85.00</v>
          </cell>
        </row>
        <row r="7">
          <cell r="B7" t="str">
            <v>马盛楠</v>
          </cell>
          <cell r="C7" t="str">
            <v>曲阜市卫生健康局-本科临床</v>
          </cell>
          <cell r="D7" t="str">
            <v>-1.00</v>
          </cell>
        </row>
        <row r="8">
          <cell r="B8" t="str">
            <v>翟宇彤</v>
          </cell>
          <cell r="C8" t="str">
            <v>曲阜市卫生健康局-本科临床</v>
          </cell>
          <cell r="D8" t="str">
            <v>87.00</v>
          </cell>
        </row>
        <row r="9">
          <cell r="B9" t="str">
            <v>孔志诚</v>
          </cell>
          <cell r="C9" t="str">
            <v>曲阜市卫生健康局-口腔医学</v>
          </cell>
          <cell r="D9" t="str">
            <v>86.20</v>
          </cell>
        </row>
        <row r="10">
          <cell r="B10" t="str">
            <v>马刚峰</v>
          </cell>
          <cell r="C10" t="str">
            <v>曲阜市卫生健康局-口腔医学</v>
          </cell>
          <cell r="D10" t="str">
            <v>85.40</v>
          </cell>
        </row>
        <row r="11">
          <cell r="B11" t="str">
            <v>谢旭晴</v>
          </cell>
          <cell r="C11" t="str">
            <v>曲阜市卫生健康局-口腔医学</v>
          </cell>
          <cell r="D11" t="str">
            <v>79.80</v>
          </cell>
        </row>
        <row r="12">
          <cell r="B12" t="str">
            <v>陈超</v>
          </cell>
          <cell r="C12" t="str">
            <v>曲阜市卫生健康局-口腔医学</v>
          </cell>
          <cell r="D12" t="str">
            <v>82.40</v>
          </cell>
        </row>
        <row r="13">
          <cell r="B13" t="str">
            <v>丁霞</v>
          </cell>
          <cell r="C13" t="str">
            <v>曲阜市卫生健康局-口腔医学</v>
          </cell>
          <cell r="D13" t="str">
            <v>87.50</v>
          </cell>
        </row>
        <row r="14">
          <cell r="B14" t="str">
            <v>李鑫雨</v>
          </cell>
          <cell r="C14" t="str">
            <v>曲阜市卫生健康局-口腔医学</v>
          </cell>
          <cell r="D14" t="str">
            <v>88.40</v>
          </cell>
        </row>
        <row r="15">
          <cell r="B15" t="str">
            <v>蒋文静</v>
          </cell>
          <cell r="C15" t="str">
            <v>曲阜市卫生健康局-医学检验技术</v>
          </cell>
          <cell r="D15" t="str">
            <v>-1.00</v>
          </cell>
        </row>
        <row r="16">
          <cell r="B16" t="str">
            <v>毛长苓</v>
          </cell>
          <cell r="C16" t="str">
            <v>曲阜市卫生健康局-医学检验技术</v>
          </cell>
          <cell r="D16" t="str">
            <v>76.80</v>
          </cell>
        </row>
        <row r="17">
          <cell r="B17" t="str">
            <v>刘冰洁</v>
          </cell>
          <cell r="C17" t="str">
            <v>曲阜市卫生健康局-医学检验技术</v>
          </cell>
          <cell r="D17" t="str">
            <v>83.60</v>
          </cell>
        </row>
        <row r="18">
          <cell r="B18" t="str">
            <v>朱本廷</v>
          </cell>
          <cell r="C18" t="str">
            <v>曲阜市卫生健康局-医学检验技术</v>
          </cell>
          <cell r="D18" t="str">
            <v>80.00</v>
          </cell>
        </row>
        <row r="19">
          <cell r="B19" t="str">
            <v>步士景</v>
          </cell>
          <cell r="C19" t="str">
            <v>曲阜市卫生健康局-医学检验技术</v>
          </cell>
          <cell r="D19" t="str">
            <v>89.00</v>
          </cell>
        </row>
        <row r="20">
          <cell r="B20" t="str">
            <v>刘晓钰</v>
          </cell>
          <cell r="C20" t="str">
            <v>曲阜市卫生健康局-医学影像技术</v>
          </cell>
          <cell r="D20" t="str">
            <v>85.40</v>
          </cell>
        </row>
        <row r="21">
          <cell r="B21" t="str">
            <v>李婷</v>
          </cell>
          <cell r="C21" t="str">
            <v>曲阜市卫生健康局-医学影像技术</v>
          </cell>
          <cell r="D21" t="str">
            <v>85.60</v>
          </cell>
        </row>
        <row r="22">
          <cell r="B22" t="str">
            <v>杜沙</v>
          </cell>
          <cell r="C22" t="str">
            <v>曲阜市卫生健康局-医学影像技术</v>
          </cell>
          <cell r="D22" t="str">
            <v>83.40</v>
          </cell>
        </row>
        <row r="23">
          <cell r="B23" t="str">
            <v>王璐</v>
          </cell>
          <cell r="C23" t="str">
            <v>曲阜市卫生健康局-医学影像技术</v>
          </cell>
          <cell r="D23" t="str">
            <v>85.80</v>
          </cell>
        </row>
        <row r="24">
          <cell r="B24" t="str">
            <v>王琪</v>
          </cell>
          <cell r="C24" t="str">
            <v>曲阜市卫生健康局-医学影像技术</v>
          </cell>
          <cell r="D24" t="str">
            <v>79.80</v>
          </cell>
        </row>
        <row r="25">
          <cell r="B25" t="str">
            <v>王千千</v>
          </cell>
          <cell r="C25" t="str">
            <v>曲阜市卫生健康局-医学影像技术</v>
          </cell>
          <cell r="D25" t="str">
            <v>81.40</v>
          </cell>
        </row>
        <row r="26">
          <cell r="B26" t="str">
            <v>韩文旭</v>
          </cell>
          <cell r="C26" t="str">
            <v>曲阜市卫生健康局-医学影像技术</v>
          </cell>
          <cell r="D26" t="str">
            <v>80.00</v>
          </cell>
        </row>
        <row r="27">
          <cell r="B27" t="str">
            <v>孟圆圆</v>
          </cell>
          <cell r="C27" t="str">
            <v>曲阜市卫生健康局-医学影像技术</v>
          </cell>
          <cell r="D27" t="str">
            <v>77.00</v>
          </cell>
        </row>
        <row r="28">
          <cell r="B28" t="str">
            <v>姚倩男</v>
          </cell>
          <cell r="C28" t="str">
            <v>曲阜市卫生健康局-医学影像技术</v>
          </cell>
          <cell r="D28" t="str">
            <v>82.80</v>
          </cell>
        </row>
        <row r="29">
          <cell r="B29" t="str">
            <v>张勇</v>
          </cell>
          <cell r="C29" t="str">
            <v>曲阜市卫生健康局-预防医学</v>
          </cell>
          <cell r="D29" t="str">
            <v>80.40</v>
          </cell>
        </row>
        <row r="30">
          <cell r="B30" t="str">
            <v>薛东滨</v>
          </cell>
          <cell r="C30" t="str">
            <v>曲阜市卫生健康局-专科护理</v>
          </cell>
          <cell r="D30" t="str">
            <v>86.80</v>
          </cell>
        </row>
        <row r="31">
          <cell r="B31" t="str">
            <v>韩玉胶</v>
          </cell>
          <cell r="C31" t="str">
            <v>曲阜市卫生健康局-专科护理</v>
          </cell>
          <cell r="D31" t="str">
            <v>84.30</v>
          </cell>
        </row>
        <row r="32">
          <cell r="B32" t="str">
            <v>石亚斌</v>
          </cell>
          <cell r="C32" t="str">
            <v>曲阜市卫生健康局-专科护理</v>
          </cell>
          <cell r="D32" t="str">
            <v>85.40</v>
          </cell>
        </row>
        <row r="33">
          <cell r="B33" t="str">
            <v>孔敏</v>
          </cell>
          <cell r="C33" t="str">
            <v>曲阜市卫生健康局-专科护理</v>
          </cell>
          <cell r="D33" t="str">
            <v>82.16</v>
          </cell>
        </row>
        <row r="34">
          <cell r="B34" t="str">
            <v>武慧</v>
          </cell>
          <cell r="C34" t="str">
            <v>曲阜市卫生健康局-专科护理</v>
          </cell>
          <cell r="D34" t="str">
            <v>81.94</v>
          </cell>
        </row>
        <row r="35">
          <cell r="B35" t="str">
            <v>齐迪</v>
          </cell>
          <cell r="C35" t="str">
            <v>曲阜市卫生健康局-专科护理</v>
          </cell>
          <cell r="D35" t="str">
            <v>83.20</v>
          </cell>
        </row>
        <row r="36">
          <cell r="B36" t="str">
            <v>黄燕</v>
          </cell>
          <cell r="C36" t="str">
            <v>曲阜市卫生健康局-专科护理</v>
          </cell>
          <cell r="D36" t="str">
            <v>82.32</v>
          </cell>
        </row>
        <row r="37">
          <cell r="B37" t="str">
            <v>郑冰冰</v>
          </cell>
          <cell r="C37" t="str">
            <v>曲阜市卫生健康局-专科护理</v>
          </cell>
          <cell r="D37" t="str">
            <v>88.50</v>
          </cell>
        </row>
        <row r="38">
          <cell r="B38" t="str">
            <v>宋曼</v>
          </cell>
          <cell r="C38" t="str">
            <v>曲阜市卫生健康局-专科护理</v>
          </cell>
          <cell r="D38" t="str">
            <v>84.20</v>
          </cell>
        </row>
        <row r="39">
          <cell r="B39" t="str">
            <v>展绪圆</v>
          </cell>
          <cell r="C39" t="str">
            <v>曲阜市卫生健康局-专科护理</v>
          </cell>
          <cell r="D39" t="str">
            <v>82.90</v>
          </cell>
        </row>
        <row r="40">
          <cell r="B40" t="str">
            <v>樊丽园</v>
          </cell>
          <cell r="C40" t="str">
            <v>曲阜市卫生健康局-专科护理</v>
          </cell>
          <cell r="D40" t="str">
            <v>80.60</v>
          </cell>
        </row>
        <row r="41">
          <cell r="B41" t="str">
            <v>孙素素</v>
          </cell>
          <cell r="C41" t="str">
            <v>曲阜市卫生健康局-专科护理</v>
          </cell>
          <cell r="D41" t="str">
            <v>82.80</v>
          </cell>
        </row>
        <row r="42">
          <cell r="B42" t="str">
            <v>孔磊</v>
          </cell>
          <cell r="C42" t="str">
            <v>曲阜市卫生健康局-专科临床</v>
          </cell>
          <cell r="D42" t="str">
            <v>80.80</v>
          </cell>
        </row>
        <row r="43">
          <cell r="B43" t="str">
            <v>邵明春</v>
          </cell>
          <cell r="C43" t="str">
            <v>曲阜市卫生健康局-专科临床</v>
          </cell>
          <cell r="D43" t="str">
            <v>84.80</v>
          </cell>
        </row>
        <row r="44">
          <cell r="B44" t="str">
            <v>宋翔</v>
          </cell>
          <cell r="C44" t="str">
            <v>曲阜市卫生健康局-专科临床</v>
          </cell>
          <cell r="D44" t="str">
            <v>77.20</v>
          </cell>
        </row>
        <row r="45">
          <cell r="B45" t="str">
            <v>靳红玉</v>
          </cell>
          <cell r="C45" t="str">
            <v>曲阜市卫生健康局-专科临床</v>
          </cell>
          <cell r="D45" t="str">
            <v>87.00</v>
          </cell>
        </row>
        <row r="46">
          <cell r="B46" t="str">
            <v>邱国君</v>
          </cell>
          <cell r="C46" t="str">
            <v>曲阜市卫生健康局-专科临床</v>
          </cell>
          <cell r="D46" t="str">
            <v>82.80</v>
          </cell>
        </row>
        <row r="47">
          <cell r="B47" t="str">
            <v>薄贝贝</v>
          </cell>
          <cell r="C47" t="str">
            <v>曲阜市卫生健康局-专科临床</v>
          </cell>
          <cell r="D47" t="str">
            <v>-1.00</v>
          </cell>
        </row>
        <row r="48">
          <cell r="B48" t="str">
            <v>顾心柔</v>
          </cell>
          <cell r="C48" t="str">
            <v>曲阜市卫生健康局-专科临床</v>
          </cell>
          <cell r="D48" t="str">
            <v>-1.00</v>
          </cell>
        </row>
        <row r="49">
          <cell r="B49" t="str">
            <v>高原野</v>
          </cell>
          <cell r="C49" t="str">
            <v>曲阜市卫生健康局-专科临床</v>
          </cell>
          <cell r="D49" t="str">
            <v>81.40</v>
          </cell>
        </row>
        <row r="50">
          <cell r="B50" t="str">
            <v>何婷婷</v>
          </cell>
          <cell r="C50" t="str">
            <v>曲阜市卫生健康局-专科临床</v>
          </cell>
          <cell r="D50" t="str">
            <v>83.50</v>
          </cell>
        </row>
        <row r="51">
          <cell r="B51" t="str">
            <v>潘德芳</v>
          </cell>
          <cell r="C51" t="str">
            <v>曲阜市卫生健康局-专科临床</v>
          </cell>
          <cell r="D51" t="str">
            <v>-1.00</v>
          </cell>
        </row>
        <row r="52">
          <cell r="B52" t="str">
            <v>王硕</v>
          </cell>
          <cell r="C52" t="str">
            <v>曲阜市卫生健康局-专科临床</v>
          </cell>
          <cell r="D52" t="str">
            <v>83.40</v>
          </cell>
        </row>
        <row r="53">
          <cell r="B53" t="str">
            <v>张庆玲</v>
          </cell>
          <cell r="C53" t="str">
            <v>曲阜市卫生健康局-专科临床</v>
          </cell>
          <cell r="D53" t="str">
            <v>87.20</v>
          </cell>
        </row>
        <row r="54">
          <cell r="B54" t="str">
            <v>葛娜</v>
          </cell>
          <cell r="C54" t="str">
            <v>曲阜市卫生健康局-专科临床</v>
          </cell>
          <cell r="D54" t="str">
            <v>84.60</v>
          </cell>
        </row>
        <row r="55">
          <cell r="B55" t="str">
            <v>高婕</v>
          </cell>
          <cell r="C55" t="str">
            <v>曲阜市卫生健康局-专科临床</v>
          </cell>
          <cell r="D55" t="str">
            <v>79.80</v>
          </cell>
        </row>
        <row r="56">
          <cell r="B56" t="str">
            <v>孟祥芳</v>
          </cell>
          <cell r="C56" t="str">
            <v>曲阜市卫生健康局-专科临床</v>
          </cell>
          <cell r="D56" t="str">
            <v>-1.00</v>
          </cell>
        </row>
        <row r="57">
          <cell r="B57" t="str">
            <v>郑秀文</v>
          </cell>
          <cell r="C57" t="str">
            <v>曲阜市卫生健康局-专科临床</v>
          </cell>
          <cell r="D57" t="str">
            <v>-1.00</v>
          </cell>
        </row>
        <row r="58">
          <cell r="B58" t="str">
            <v>陈云燕</v>
          </cell>
          <cell r="C58" t="str">
            <v>曲阜市卫生健康局-专科临床</v>
          </cell>
          <cell r="D58" t="str">
            <v>77.20</v>
          </cell>
        </row>
        <row r="59">
          <cell r="B59" t="str">
            <v>孔凡秀</v>
          </cell>
          <cell r="C59" t="str">
            <v>曲阜市卫生健康局-专科临床</v>
          </cell>
          <cell r="D59" t="str">
            <v>-1.00</v>
          </cell>
        </row>
        <row r="60">
          <cell r="B60" t="str">
            <v>王明华</v>
          </cell>
          <cell r="C60" t="str">
            <v>曲阜市卫生健康局-专科临床</v>
          </cell>
          <cell r="D60" t="str">
            <v>86.80</v>
          </cell>
        </row>
        <row r="61">
          <cell r="B61" t="str">
            <v>张大伟</v>
          </cell>
          <cell r="C61" t="str">
            <v>曲阜市卫生健康局-专科临床</v>
          </cell>
          <cell r="D61" t="str">
            <v>81.00</v>
          </cell>
        </row>
        <row r="62">
          <cell r="B62" t="str">
            <v>盛小朋</v>
          </cell>
          <cell r="C62" t="str">
            <v>曲阜市卫生健康局-专科临床</v>
          </cell>
          <cell r="D62" t="str">
            <v>80.00</v>
          </cell>
        </row>
        <row r="63">
          <cell r="B63" t="str">
            <v>陈志恒</v>
          </cell>
          <cell r="C63" t="str">
            <v>曲阜市卫生健康局-专科临床</v>
          </cell>
          <cell r="D63" t="str">
            <v>-1.00</v>
          </cell>
        </row>
        <row r="64">
          <cell r="B64" t="str">
            <v>王纤</v>
          </cell>
          <cell r="C64" t="str">
            <v>曲阜市卫生健康局-专科临床</v>
          </cell>
          <cell r="D64" t="str">
            <v>-1.00</v>
          </cell>
        </row>
        <row r="65">
          <cell r="B65" t="str">
            <v>史丹</v>
          </cell>
          <cell r="C65" t="str">
            <v>曲阜市卫生健康局-专科临床</v>
          </cell>
          <cell r="D65" t="str">
            <v>83.80</v>
          </cell>
        </row>
        <row r="66">
          <cell r="B66" t="str">
            <v>王乐</v>
          </cell>
          <cell r="C66" t="str">
            <v>曲阜市医疗保障局-本科临床</v>
          </cell>
          <cell r="D66" t="str">
            <v>86.40</v>
          </cell>
        </row>
        <row r="67">
          <cell r="B67" t="str">
            <v>滕玉转</v>
          </cell>
          <cell r="C67" t="str">
            <v>曲阜市医疗保障局-本科临床</v>
          </cell>
          <cell r="D67" t="str">
            <v>82.80</v>
          </cell>
        </row>
        <row r="68">
          <cell r="B68" t="str">
            <v>王洋</v>
          </cell>
          <cell r="C68" t="str">
            <v>曲阜市医疗保障局-本科临床</v>
          </cell>
          <cell r="D68" t="str">
            <v>80.40</v>
          </cell>
        </row>
        <row r="69">
          <cell r="B69" t="str">
            <v>聂玉伟</v>
          </cell>
          <cell r="C69" t="str">
            <v>曲阜市医疗保障局-本科临床</v>
          </cell>
          <cell r="D69" t="str">
            <v>78.40</v>
          </cell>
        </row>
        <row r="70">
          <cell r="B70" t="str">
            <v>朱晓明</v>
          </cell>
          <cell r="C70" t="str">
            <v>曲阜市医疗保障局-本科临床</v>
          </cell>
          <cell r="D70" t="str">
            <v>81.80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H11" sqref="H11"/>
    </sheetView>
  </sheetViews>
  <sheetFormatPr defaultColWidth="9" defaultRowHeight="13.5" outlineLevelCol="7"/>
  <cols>
    <col min="1" max="1" width="6.125" customWidth="1"/>
    <col min="3" max="3" width="17" customWidth="1"/>
    <col min="4" max="4" width="10.25" customWidth="1"/>
    <col min="6" max="6" width="10.25" customWidth="1"/>
    <col min="8" max="8" width="9.625" customWidth="1"/>
  </cols>
  <sheetData>
    <row r="1" ht="4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</row>
    <row r="3" ht="32" customHeight="1" spans="1:8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6" t="s">
        <v>14</v>
      </c>
      <c r="G3" s="7" t="str">
        <f>VLOOKUP(B3,'[1]0'!B$1:D$65536,3,0)</f>
        <v>86.40</v>
      </c>
      <c r="H3" s="8">
        <f t="shared" ref="H3:H8" si="0">AVERAGE(F3+G3)/2</f>
        <v>76.025</v>
      </c>
    </row>
    <row r="4" ht="32" customHeight="1" spans="1:8">
      <c r="A4" s="5" t="s">
        <v>15</v>
      </c>
      <c r="B4" s="5" t="s">
        <v>16</v>
      </c>
      <c r="C4" s="5" t="s">
        <v>11</v>
      </c>
      <c r="D4" s="5" t="s">
        <v>12</v>
      </c>
      <c r="E4" s="5" t="s">
        <v>13</v>
      </c>
      <c r="F4" s="6">
        <v>59.35</v>
      </c>
      <c r="G4" s="7" t="str">
        <f>VLOOKUP(B4,'[1]0'!B$1:D$65536,3,0)</f>
        <v>82.80</v>
      </c>
      <c r="H4" s="8">
        <f t="shared" si="0"/>
        <v>71.075</v>
      </c>
    </row>
    <row r="5" ht="32" customHeight="1" spans="1:8">
      <c r="A5" s="5" t="s">
        <v>17</v>
      </c>
      <c r="B5" s="5" t="s">
        <v>18</v>
      </c>
      <c r="C5" s="5" t="s">
        <v>19</v>
      </c>
      <c r="D5" s="5" t="s">
        <v>12</v>
      </c>
      <c r="E5" s="5" t="s">
        <v>13</v>
      </c>
      <c r="F5" s="6" t="s">
        <v>20</v>
      </c>
      <c r="G5" s="7" t="str">
        <f>VLOOKUP(B5,'[1]0'!B$1:D$65536,3,0)</f>
        <v>87.00</v>
      </c>
      <c r="H5" s="8">
        <f t="shared" si="0"/>
        <v>74.85</v>
      </c>
    </row>
    <row r="6" ht="32" customHeight="1" spans="1:8">
      <c r="A6" s="5" t="s">
        <v>21</v>
      </c>
      <c r="B6" s="5" t="s">
        <v>22</v>
      </c>
      <c r="C6" s="5" t="s">
        <v>19</v>
      </c>
      <c r="D6" s="5" t="s">
        <v>12</v>
      </c>
      <c r="E6" s="5" t="s">
        <v>13</v>
      </c>
      <c r="F6" s="6" t="s">
        <v>23</v>
      </c>
      <c r="G6" s="7" t="str">
        <f>VLOOKUP(B6,'[1]0'!B$1:D$65536,3,0)</f>
        <v>84.60</v>
      </c>
      <c r="H6" s="8">
        <f t="shared" si="0"/>
        <v>73.675</v>
      </c>
    </row>
    <row r="7" ht="32" customHeight="1" spans="1:8">
      <c r="A7" s="5" t="s">
        <v>24</v>
      </c>
      <c r="B7" s="5" t="s">
        <v>25</v>
      </c>
      <c r="C7" s="5" t="s">
        <v>19</v>
      </c>
      <c r="D7" s="5" t="s">
        <v>12</v>
      </c>
      <c r="E7" s="5" t="s">
        <v>13</v>
      </c>
      <c r="F7" s="6">
        <v>52.5</v>
      </c>
      <c r="G7" s="7" t="str">
        <f>VLOOKUP(B7,'[1]0'!B$1:D$65536,3,0)</f>
        <v>85.00</v>
      </c>
      <c r="H7" s="8">
        <f t="shared" si="0"/>
        <v>68.75</v>
      </c>
    </row>
    <row r="8" ht="32" customHeight="1" spans="1:8">
      <c r="A8" s="5" t="s">
        <v>26</v>
      </c>
      <c r="B8" s="5" t="s">
        <v>27</v>
      </c>
      <c r="C8" s="5" t="s">
        <v>19</v>
      </c>
      <c r="D8" s="5" t="s">
        <v>12</v>
      </c>
      <c r="E8" s="5" t="s">
        <v>13</v>
      </c>
      <c r="F8" s="6" t="s">
        <v>28</v>
      </c>
      <c r="G8" s="7" t="str">
        <f>VLOOKUP(B8,'[1]0'!B$1:D$65536,3,0)</f>
        <v>78.60</v>
      </c>
      <c r="H8" s="8">
        <f t="shared" si="0"/>
        <v>67.575</v>
      </c>
    </row>
    <row r="9" ht="32" customHeight="1" spans="1:8">
      <c r="A9" s="5" t="s">
        <v>29</v>
      </c>
      <c r="B9" s="9" t="s">
        <v>30</v>
      </c>
      <c r="C9" s="9" t="s">
        <v>19</v>
      </c>
      <c r="D9" s="9" t="s">
        <v>31</v>
      </c>
      <c r="E9" s="9" t="s">
        <v>13</v>
      </c>
      <c r="F9" s="10" t="s">
        <v>32</v>
      </c>
      <c r="G9" s="10" t="s">
        <v>33</v>
      </c>
      <c r="H9" s="11">
        <v>79.4</v>
      </c>
    </row>
    <row r="10" ht="32" customHeight="1" spans="1:8">
      <c r="A10" s="5" t="s">
        <v>34</v>
      </c>
      <c r="B10" s="9" t="s">
        <v>35</v>
      </c>
      <c r="C10" s="9" t="s">
        <v>19</v>
      </c>
      <c r="D10" s="9" t="s">
        <v>31</v>
      </c>
      <c r="E10" s="9" t="s">
        <v>13</v>
      </c>
      <c r="F10" s="10" t="s">
        <v>36</v>
      </c>
      <c r="G10" s="10" t="s">
        <v>37</v>
      </c>
      <c r="H10" s="11">
        <v>77.225</v>
      </c>
    </row>
    <row r="11" ht="32" customHeight="1" spans="1:8">
      <c r="A11" s="5" t="s">
        <v>38</v>
      </c>
      <c r="B11" s="9" t="s">
        <v>39</v>
      </c>
      <c r="C11" s="9" t="s">
        <v>19</v>
      </c>
      <c r="D11" s="9" t="s">
        <v>31</v>
      </c>
      <c r="E11" s="9" t="s">
        <v>13</v>
      </c>
      <c r="F11" s="10" t="s">
        <v>40</v>
      </c>
      <c r="G11" s="10" t="s">
        <v>41</v>
      </c>
      <c r="H11" s="11">
        <v>76.975</v>
      </c>
    </row>
    <row r="12" ht="32" customHeight="1" spans="1:8">
      <c r="A12" s="5" t="s">
        <v>42</v>
      </c>
      <c r="B12" s="9" t="s">
        <v>43</v>
      </c>
      <c r="C12" s="9" t="s">
        <v>19</v>
      </c>
      <c r="D12" s="9" t="s">
        <v>31</v>
      </c>
      <c r="E12" s="9" t="s">
        <v>13</v>
      </c>
      <c r="F12" s="10" t="s">
        <v>44</v>
      </c>
      <c r="G12" s="10" t="s">
        <v>45</v>
      </c>
      <c r="H12" s="11">
        <v>75.95</v>
      </c>
    </row>
    <row r="13" ht="32" customHeight="1" spans="1:8">
      <c r="A13" s="5" t="s">
        <v>46</v>
      </c>
      <c r="B13" s="9" t="s">
        <v>47</v>
      </c>
      <c r="C13" s="9" t="s">
        <v>19</v>
      </c>
      <c r="D13" s="9" t="s">
        <v>31</v>
      </c>
      <c r="E13" s="9" t="s">
        <v>13</v>
      </c>
      <c r="F13" s="10" t="s">
        <v>48</v>
      </c>
      <c r="G13" s="10" t="s">
        <v>49</v>
      </c>
      <c r="H13" s="11">
        <v>75.775</v>
      </c>
    </row>
    <row r="14" ht="32" customHeight="1" spans="1:8">
      <c r="A14" s="5" t="s">
        <v>50</v>
      </c>
      <c r="B14" s="9" t="s">
        <v>51</v>
      </c>
      <c r="C14" s="9" t="s">
        <v>19</v>
      </c>
      <c r="D14" s="9" t="s">
        <v>31</v>
      </c>
      <c r="E14" s="9" t="s">
        <v>13</v>
      </c>
      <c r="F14" s="10" t="s">
        <v>52</v>
      </c>
      <c r="G14" s="10" t="s">
        <v>53</v>
      </c>
      <c r="H14" s="11">
        <v>75.65</v>
      </c>
    </row>
    <row r="15" ht="32" customHeight="1" spans="1:8">
      <c r="A15" s="5" t="s">
        <v>54</v>
      </c>
      <c r="B15" s="9" t="s">
        <v>55</v>
      </c>
      <c r="C15" s="9" t="s">
        <v>19</v>
      </c>
      <c r="D15" s="9" t="s">
        <v>31</v>
      </c>
      <c r="E15" s="9" t="s">
        <v>13</v>
      </c>
      <c r="F15" s="10" t="s">
        <v>56</v>
      </c>
      <c r="G15" s="10" t="s">
        <v>57</v>
      </c>
      <c r="H15" s="11">
        <v>75.4</v>
      </c>
    </row>
    <row r="16" ht="32" customHeight="1" spans="1:8">
      <c r="A16" s="5" t="s">
        <v>58</v>
      </c>
      <c r="B16" s="9" t="s">
        <v>59</v>
      </c>
      <c r="C16" s="9" t="s">
        <v>19</v>
      </c>
      <c r="D16" s="9" t="s">
        <v>31</v>
      </c>
      <c r="E16" s="9" t="s">
        <v>13</v>
      </c>
      <c r="F16" s="10" t="s">
        <v>60</v>
      </c>
      <c r="G16" s="10" t="s">
        <v>61</v>
      </c>
      <c r="H16" s="11">
        <v>75.225</v>
      </c>
    </row>
    <row r="17" ht="32" customHeight="1" spans="1:8">
      <c r="A17" s="5" t="s">
        <v>62</v>
      </c>
      <c r="B17" s="9" t="s">
        <v>63</v>
      </c>
      <c r="C17" s="9" t="s">
        <v>19</v>
      </c>
      <c r="D17" s="9" t="s">
        <v>31</v>
      </c>
      <c r="E17" s="9" t="s">
        <v>13</v>
      </c>
      <c r="F17" s="10" t="s">
        <v>64</v>
      </c>
      <c r="G17" s="10" t="s">
        <v>65</v>
      </c>
      <c r="H17" s="11">
        <v>74.25</v>
      </c>
    </row>
    <row r="18" ht="32" customHeight="1" spans="1:8">
      <c r="A18" s="5" t="s">
        <v>66</v>
      </c>
      <c r="B18" s="9" t="s">
        <v>67</v>
      </c>
      <c r="C18" s="9" t="s">
        <v>19</v>
      </c>
      <c r="D18" s="9" t="s">
        <v>31</v>
      </c>
      <c r="E18" s="9" t="s">
        <v>13</v>
      </c>
      <c r="F18" s="10" t="s">
        <v>68</v>
      </c>
      <c r="G18" s="10" t="s">
        <v>69</v>
      </c>
      <c r="H18" s="11">
        <v>73.625</v>
      </c>
    </row>
    <row r="19" ht="32" customHeight="1" spans="1:8">
      <c r="A19" s="5" t="s">
        <v>70</v>
      </c>
      <c r="B19" s="9" t="s">
        <v>71</v>
      </c>
      <c r="C19" s="9" t="s">
        <v>19</v>
      </c>
      <c r="D19" s="9" t="s">
        <v>31</v>
      </c>
      <c r="E19" s="9" t="s">
        <v>13</v>
      </c>
      <c r="F19" s="10" t="s">
        <v>72</v>
      </c>
      <c r="G19" s="10" t="s">
        <v>73</v>
      </c>
      <c r="H19" s="11">
        <v>73.1</v>
      </c>
    </row>
    <row r="20" ht="32" customHeight="1" spans="1:8">
      <c r="A20" s="5" t="s">
        <v>74</v>
      </c>
      <c r="B20" s="9" t="s">
        <v>75</v>
      </c>
      <c r="C20" s="9" t="s">
        <v>19</v>
      </c>
      <c r="D20" s="9" t="s">
        <v>31</v>
      </c>
      <c r="E20" s="9" t="s">
        <v>13</v>
      </c>
      <c r="F20" s="10" t="s">
        <v>76</v>
      </c>
      <c r="G20" s="10" t="s">
        <v>77</v>
      </c>
      <c r="H20" s="11">
        <v>72.975</v>
      </c>
    </row>
    <row r="21" ht="32" customHeight="1" spans="1:8">
      <c r="A21" s="5" t="s">
        <v>78</v>
      </c>
      <c r="B21" s="9" t="s">
        <v>79</v>
      </c>
      <c r="C21" s="9" t="s">
        <v>19</v>
      </c>
      <c r="D21" s="9" t="s">
        <v>31</v>
      </c>
      <c r="E21" s="9" t="s">
        <v>13</v>
      </c>
      <c r="F21" s="10" t="s">
        <v>80</v>
      </c>
      <c r="G21" s="10" t="s">
        <v>81</v>
      </c>
      <c r="H21" s="11">
        <v>72.675</v>
      </c>
    </row>
    <row r="22" ht="32" customHeight="1" spans="1:8">
      <c r="A22" s="5" t="s">
        <v>82</v>
      </c>
      <c r="B22" s="5" t="s">
        <v>83</v>
      </c>
      <c r="C22" s="5" t="s">
        <v>19</v>
      </c>
      <c r="D22" s="5" t="s">
        <v>84</v>
      </c>
      <c r="E22" s="5" t="s">
        <v>85</v>
      </c>
      <c r="F22" s="6" t="s">
        <v>86</v>
      </c>
      <c r="G22" s="7" t="str">
        <f>VLOOKUP(B22,'[1]0'!B$1:D$65536,3,0)</f>
        <v>86.80</v>
      </c>
      <c r="H22" s="8">
        <f t="shared" ref="H22:H33" si="1">AVERAGE(F22+G22)/2</f>
        <v>80.875</v>
      </c>
    </row>
    <row r="23" ht="32" customHeight="1" spans="1:8">
      <c r="A23" s="5" t="s">
        <v>87</v>
      </c>
      <c r="B23" s="5" t="s">
        <v>88</v>
      </c>
      <c r="C23" s="5" t="s">
        <v>19</v>
      </c>
      <c r="D23" s="5" t="s">
        <v>84</v>
      </c>
      <c r="E23" s="5" t="s">
        <v>85</v>
      </c>
      <c r="F23" s="6" t="s">
        <v>89</v>
      </c>
      <c r="G23" s="7" t="str">
        <f>VLOOKUP(B23,'[1]0'!B$1:D$65536,3,0)</f>
        <v>88.50</v>
      </c>
      <c r="H23" s="8">
        <f t="shared" si="1"/>
        <v>80.65</v>
      </c>
    </row>
    <row r="24" ht="32" customHeight="1" spans="1:8">
      <c r="A24" s="5" t="s">
        <v>90</v>
      </c>
      <c r="B24" s="5" t="s">
        <v>91</v>
      </c>
      <c r="C24" s="5" t="s">
        <v>19</v>
      </c>
      <c r="D24" s="5" t="s">
        <v>84</v>
      </c>
      <c r="E24" s="5" t="s">
        <v>85</v>
      </c>
      <c r="F24" s="6" t="s">
        <v>92</v>
      </c>
      <c r="G24" s="7" t="str">
        <f>VLOOKUP(B24,'[1]0'!B$1:D$65536,3,0)</f>
        <v>83.20</v>
      </c>
      <c r="H24" s="8">
        <f t="shared" si="1"/>
        <v>77.625</v>
      </c>
    </row>
    <row r="25" ht="32" customHeight="1" spans="1:8">
      <c r="A25" s="5" t="s">
        <v>93</v>
      </c>
      <c r="B25" s="5" t="s">
        <v>94</v>
      </c>
      <c r="C25" s="5" t="s">
        <v>19</v>
      </c>
      <c r="D25" s="5" t="s">
        <v>84</v>
      </c>
      <c r="E25" s="5" t="s">
        <v>85</v>
      </c>
      <c r="F25" s="6" t="s">
        <v>95</v>
      </c>
      <c r="G25" s="7" t="str">
        <f>VLOOKUP(B25,'[1]0'!B$1:D$65536,3,0)</f>
        <v>84.20</v>
      </c>
      <c r="H25" s="8">
        <f t="shared" si="1"/>
        <v>77.2</v>
      </c>
    </row>
    <row r="26" ht="32" customHeight="1" spans="1:8">
      <c r="A26" s="5" t="s">
        <v>96</v>
      </c>
      <c r="B26" s="5" t="s">
        <v>97</v>
      </c>
      <c r="C26" s="5" t="s">
        <v>19</v>
      </c>
      <c r="D26" s="5" t="s">
        <v>98</v>
      </c>
      <c r="E26" s="5" t="s">
        <v>13</v>
      </c>
      <c r="F26" s="6" t="s">
        <v>99</v>
      </c>
      <c r="G26" s="7" t="str">
        <f>VLOOKUP(B26,'[1]0'!B$1:D$65536,3,0)</f>
        <v>88.40</v>
      </c>
      <c r="H26" s="8">
        <f t="shared" si="1"/>
        <v>79.825</v>
      </c>
    </row>
    <row r="27" ht="32" customHeight="1" spans="1:8">
      <c r="A27" s="5" t="s">
        <v>100</v>
      </c>
      <c r="B27" s="5" t="s">
        <v>101</v>
      </c>
      <c r="C27" s="5" t="s">
        <v>19</v>
      </c>
      <c r="D27" s="5" t="s">
        <v>98</v>
      </c>
      <c r="E27" s="5" t="s">
        <v>13</v>
      </c>
      <c r="F27" s="6" t="s">
        <v>102</v>
      </c>
      <c r="G27" s="7" t="str">
        <f>VLOOKUP(B27,'[1]0'!B$1:D$65536,3,0)</f>
        <v>87.50</v>
      </c>
      <c r="H27" s="8">
        <f t="shared" si="1"/>
        <v>76.6</v>
      </c>
    </row>
    <row r="28" ht="32" customHeight="1" spans="1:8">
      <c r="A28" s="5" t="s">
        <v>103</v>
      </c>
      <c r="B28" s="5" t="s">
        <v>104</v>
      </c>
      <c r="C28" s="5" t="s">
        <v>19</v>
      </c>
      <c r="D28" s="5" t="s">
        <v>105</v>
      </c>
      <c r="E28" s="5" t="s">
        <v>106</v>
      </c>
      <c r="F28" s="6" t="s">
        <v>107</v>
      </c>
      <c r="G28" s="7" t="str">
        <f>VLOOKUP(B28,'[1]0'!B$1:D$65536,3,0)</f>
        <v>89.00</v>
      </c>
      <c r="H28" s="8">
        <f t="shared" si="1"/>
        <v>85.575</v>
      </c>
    </row>
    <row r="29" ht="32" customHeight="1" spans="1:8">
      <c r="A29" s="5" t="s">
        <v>108</v>
      </c>
      <c r="B29" s="5" t="s">
        <v>109</v>
      </c>
      <c r="C29" s="5" t="s">
        <v>19</v>
      </c>
      <c r="D29" s="5" t="s">
        <v>105</v>
      </c>
      <c r="E29" s="5" t="s">
        <v>106</v>
      </c>
      <c r="F29" s="6" t="s">
        <v>110</v>
      </c>
      <c r="G29" s="7" t="str">
        <f>VLOOKUP(B29,'[1]0'!B$1:D$65536,3,0)</f>
        <v>80.00</v>
      </c>
      <c r="H29" s="8">
        <f t="shared" si="1"/>
        <v>79.1</v>
      </c>
    </row>
    <row r="30" ht="32" customHeight="1" spans="1:8">
      <c r="A30" s="5" t="s">
        <v>111</v>
      </c>
      <c r="B30" s="5" t="s">
        <v>112</v>
      </c>
      <c r="C30" s="5" t="s">
        <v>19</v>
      </c>
      <c r="D30" s="5" t="s">
        <v>113</v>
      </c>
      <c r="E30" s="5" t="s">
        <v>13</v>
      </c>
      <c r="F30" s="6" t="s">
        <v>114</v>
      </c>
      <c r="G30" s="7" t="str">
        <f>VLOOKUP(B30,'[1]0'!B$1:D$65536,3,0)</f>
        <v>85.80</v>
      </c>
      <c r="H30" s="8">
        <f t="shared" si="1"/>
        <v>79.575</v>
      </c>
    </row>
    <row r="31" ht="32" customHeight="1" spans="1:8">
      <c r="A31" s="5" t="s">
        <v>115</v>
      </c>
      <c r="B31" s="5" t="s">
        <v>116</v>
      </c>
      <c r="C31" s="5" t="s">
        <v>19</v>
      </c>
      <c r="D31" s="5" t="s">
        <v>113</v>
      </c>
      <c r="E31" s="5" t="s">
        <v>13</v>
      </c>
      <c r="F31" s="6" t="s">
        <v>117</v>
      </c>
      <c r="G31" s="7" t="str">
        <f>VLOOKUP(B31,'[1]0'!B$1:D$65536,3,0)</f>
        <v>85.60</v>
      </c>
      <c r="H31" s="8">
        <f t="shared" si="1"/>
        <v>78.35</v>
      </c>
    </row>
    <row r="32" ht="32" customHeight="1" spans="1:8">
      <c r="A32" s="5" t="s">
        <v>118</v>
      </c>
      <c r="B32" s="5" t="s">
        <v>119</v>
      </c>
      <c r="C32" s="5" t="s">
        <v>19</v>
      </c>
      <c r="D32" s="5" t="s">
        <v>113</v>
      </c>
      <c r="E32" s="5" t="s">
        <v>13</v>
      </c>
      <c r="F32" s="6">
        <v>71.35</v>
      </c>
      <c r="G32" s="7" t="str">
        <f>VLOOKUP(B32,'[1]0'!B$1:D$65536,3,0)</f>
        <v>81.40</v>
      </c>
      <c r="H32" s="8">
        <f t="shared" si="1"/>
        <v>76.375</v>
      </c>
    </row>
    <row r="33" ht="32" customHeight="1" spans="1:8">
      <c r="A33" s="5" t="s">
        <v>120</v>
      </c>
      <c r="B33" s="5" t="s">
        <v>121</v>
      </c>
      <c r="C33" s="5" t="s">
        <v>19</v>
      </c>
      <c r="D33" s="5" t="s">
        <v>122</v>
      </c>
      <c r="E33" s="5" t="s">
        <v>13</v>
      </c>
      <c r="F33" s="6" t="s">
        <v>123</v>
      </c>
      <c r="G33" s="7" t="str">
        <f>VLOOKUP(B33,'[1]0'!B$1:D$65536,3,0)</f>
        <v>80.40</v>
      </c>
      <c r="H33" s="8">
        <f t="shared" si="1"/>
        <v>70.75</v>
      </c>
    </row>
  </sheetData>
  <mergeCells count="1">
    <mergeCell ref="A1:H1"/>
  </mergeCells>
  <conditionalFormatting sqref="G2">
    <cfRule type="containsText" dxfId="0" priority="8" operator="between" text="面试成绩-1">
      <formula>NOT(ISERROR(SEARCH("面试成绩-1",G2)))</formula>
    </cfRule>
  </conditionalFormatting>
  <conditionalFormatting sqref="G33">
    <cfRule type="containsText" dxfId="0" priority="2" operator="between" text="面试成绩-1">
      <formula>NOT(ISERROR(SEARCH("面试成绩-1",G33)))</formula>
    </cfRule>
  </conditionalFormatting>
  <conditionalFormatting sqref="F3:F33">
    <cfRule type="duplicateValues" dxfId="1" priority="1"/>
  </conditionalFormatting>
  <conditionalFormatting sqref="G3:G4">
    <cfRule type="containsText" dxfId="0" priority="9" operator="between" text="面试成绩-1">
      <formula>NOT(ISERROR(SEARCH("面试成绩-1",G3)))</formula>
    </cfRule>
  </conditionalFormatting>
  <conditionalFormatting sqref="G5:G8">
    <cfRule type="containsText" dxfId="0" priority="7" operator="between" text="面试成绩-1">
      <formula>NOT(ISERROR(SEARCH("面试成绩-1",G5)))</formula>
    </cfRule>
  </conditionalFormatting>
  <conditionalFormatting sqref="G22:G25">
    <cfRule type="containsText" dxfId="0" priority="6" operator="between" text="面试成绩-1">
      <formula>NOT(ISERROR(SEARCH("面试成绩-1",G22)))</formula>
    </cfRule>
  </conditionalFormatting>
  <conditionalFormatting sqref="G26:G27">
    <cfRule type="containsText" dxfId="0" priority="5" operator="between" text="面试成绩-1">
      <formula>NOT(ISERROR(SEARCH("面试成绩-1",G26)))</formula>
    </cfRule>
  </conditionalFormatting>
  <conditionalFormatting sqref="G28:G29">
    <cfRule type="containsText" dxfId="0" priority="4" operator="between" text="面试成绩-1">
      <formula>NOT(ISERROR(SEARCH("面试成绩-1",G28)))</formula>
    </cfRule>
  </conditionalFormatting>
  <conditionalFormatting sqref="G30:G32">
    <cfRule type="containsText" dxfId="0" priority="3" operator="between" text="面试成绩-1">
      <formula>NOT(ISERROR(SEARCH("面试成绩-1",G30)))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Vennus</cp:lastModifiedBy>
  <dcterms:created xsi:type="dcterms:W3CDTF">2022-12-04T09:10:00Z</dcterms:created>
  <dcterms:modified xsi:type="dcterms:W3CDTF">2022-12-04T10:28:53Z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E7E8F7EFF70749B6A5A9E5CF03A11FD5</vt:lpwstr>
  </property>
  <property fmtid="{D5CDD505-2E9C-101B-9397-08002B2CF9AE}" pid="3" name="KSOProductBuildVer">
    <vt:lpwstr>2052-11.1.0.12763</vt:lpwstr>
  </property>
</Properties>
</file>